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nevilhopley/Documents/Websites/hints.nhost.uk/xlsx/"/>
    </mc:Choice>
  </mc:AlternateContent>
  <xr:revisionPtr revIDLastSave="0" documentId="13_ncr:1_{F18D1B62-CA70-CF47-9615-9A9E6C55782C}" xr6:coauthVersionLast="47" xr6:coauthVersionMax="47" xr10:uidLastSave="{00000000-0000-0000-0000-000000000000}"/>
  <bookViews>
    <workbookView xWindow="0" yWindow="500" windowWidth="28800" windowHeight="17500" xr2:uid="{69826E90-D557-AB49-A25C-1C223BFFC006}"/>
  </bookViews>
  <sheets>
    <sheet name="Hints" sheetId="1" r:id="rId1"/>
    <sheet name="Special Characters"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5" i="1" l="1"/>
  <c r="B75"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6" i="1"/>
  <c r="A77" i="1"/>
  <c r="A78"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1" i="1"/>
  <c r="B52" i="1"/>
  <c r="B53" i="1"/>
  <c r="B54" i="1"/>
  <c r="B55" i="1"/>
  <c r="B56" i="1"/>
  <c r="B57" i="1"/>
  <c r="B58" i="1"/>
  <c r="B59" i="1"/>
  <c r="B60" i="1"/>
  <c r="B61" i="1"/>
  <c r="B62" i="1"/>
  <c r="B63" i="1"/>
  <c r="B64" i="1"/>
  <c r="B65" i="1"/>
  <c r="B66" i="1"/>
  <c r="B67" i="1"/>
  <c r="B68" i="1"/>
  <c r="B69" i="1"/>
  <c r="B70" i="1"/>
  <c r="B71" i="1"/>
  <c r="B72" i="1"/>
  <c r="B73" i="1"/>
  <c r="B74" i="1"/>
  <c r="B76" i="1"/>
  <c r="B77" i="1"/>
  <c r="B78" i="1"/>
  <c r="B80" i="1"/>
  <c r="B81" i="1"/>
  <c r="B82" i="1"/>
  <c r="B83" i="1"/>
  <c r="B84" i="1"/>
  <c r="B85" i="1"/>
  <c r="B87" i="1"/>
  <c r="B88" i="1"/>
  <c r="B89" i="1"/>
  <c r="B90" i="1"/>
  <c r="B91" i="1"/>
  <c r="B92" i="1"/>
  <c r="B93" i="1"/>
  <c r="B94" i="1"/>
  <c r="B95" i="1"/>
  <c r="B96" i="1"/>
  <c r="B98" i="1"/>
  <c r="B99" i="1"/>
  <c r="B100" i="1"/>
  <c r="B102" i="1"/>
  <c r="B103" i="1"/>
  <c r="B104" i="1"/>
  <c r="B105" i="1"/>
  <c r="B106" i="1"/>
  <c r="B107" i="1"/>
  <c r="B108" i="1"/>
  <c r="B109" i="1"/>
  <c r="B110" i="1"/>
  <c r="B111" i="1"/>
  <c r="B113" i="1"/>
  <c r="B114" i="1"/>
  <c r="B116" i="1"/>
  <c r="B117" i="1"/>
  <c r="B118" i="1"/>
  <c r="B120" i="1"/>
  <c r="B121" i="1"/>
  <c r="B122" i="1"/>
  <c r="B123" i="1"/>
  <c r="B124" i="1"/>
  <c r="B126" i="1"/>
  <c r="B127" i="1"/>
  <c r="B128" i="1"/>
  <c r="B129" i="1"/>
  <c r="B130" i="1"/>
  <c r="B131" i="1"/>
  <c r="B132" i="1"/>
  <c r="B133" i="1"/>
  <c r="B134" i="1"/>
  <c r="B135" i="1"/>
  <c r="B137" i="1"/>
  <c r="B138" i="1"/>
  <c r="B139" i="1"/>
  <c r="B140" i="1"/>
  <c r="B141" i="1"/>
  <c r="B143" i="1"/>
  <c r="B144" i="1"/>
  <c r="B145" i="1"/>
  <c r="B146" i="1"/>
  <c r="B147" i="1"/>
  <c r="B148" i="1"/>
  <c r="B150" i="1"/>
  <c r="B151" i="1"/>
  <c r="B152" i="1"/>
  <c r="B153" i="1"/>
  <c r="B155" i="1"/>
  <c r="B156" i="1"/>
  <c r="B158" i="1"/>
  <c r="B159" i="1"/>
  <c r="B160" i="1"/>
  <c r="B161" i="1"/>
  <c r="B162" i="1"/>
  <c r="B163" i="1"/>
  <c r="B164" i="1"/>
  <c r="B166" i="1"/>
  <c r="B167" i="1"/>
  <c r="B168" i="1"/>
  <c r="B169" i="1"/>
  <c r="B170" i="1"/>
  <c r="B171" i="1"/>
  <c r="B172" i="1"/>
  <c r="B13" i="1"/>
  <c r="C14" i="1"/>
  <c r="C15" i="1"/>
  <c r="C17" i="1"/>
  <c r="C18" i="1"/>
  <c r="C19" i="1"/>
  <c r="C21" i="1"/>
  <c r="C22" i="1"/>
  <c r="C23" i="1"/>
  <c r="C24" i="1"/>
  <c r="C26" i="1"/>
  <c r="C27" i="1"/>
  <c r="C28" i="1"/>
  <c r="C30" i="1"/>
  <c r="C31" i="1"/>
  <c r="C32" i="1"/>
  <c r="C33" i="1"/>
  <c r="C34" i="1"/>
  <c r="C36" i="1"/>
  <c r="C37" i="1"/>
  <c r="C39" i="1"/>
  <c r="C40" i="1"/>
  <c r="C42" i="1"/>
  <c r="C43" i="1"/>
  <c r="C44" i="1"/>
  <c r="C45" i="1"/>
  <c r="C46" i="1"/>
  <c r="C48" i="1"/>
  <c r="C49" i="1"/>
  <c r="C51" i="1"/>
  <c r="C53" i="1"/>
  <c r="C54" i="1"/>
  <c r="C56" i="1"/>
  <c r="C57" i="1"/>
  <c r="C58" i="1"/>
  <c r="C59" i="1"/>
  <c r="C61" i="1"/>
  <c r="C62" i="1"/>
  <c r="C63" i="1"/>
  <c r="C64" i="1"/>
  <c r="C65" i="1"/>
  <c r="C66" i="1"/>
  <c r="C67" i="1"/>
  <c r="C70" i="1"/>
  <c r="C72" i="1"/>
  <c r="C73" i="1"/>
  <c r="C74" i="1"/>
  <c r="C76" i="1"/>
  <c r="C77" i="1"/>
  <c r="C78" i="1"/>
  <c r="C80" i="1"/>
  <c r="C81" i="1"/>
  <c r="C82" i="1"/>
  <c r="C84" i="1"/>
  <c r="C85" i="1"/>
  <c r="C87" i="1"/>
  <c r="C88" i="1"/>
  <c r="C89" i="1"/>
  <c r="C90" i="1"/>
  <c r="C91" i="1"/>
  <c r="C93" i="1"/>
  <c r="C94" i="1"/>
  <c r="C95" i="1"/>
  <c r="C96" i="1"/>
  <c r="C102" i="1"/>
  <c r="C103" i="1"/>
  <c r="C104" i="1"/>
  <c r="C106" i="1"/>
  <c r="C107" i="1"/>
  <c r="C108" i="1"/>
  <c r="C109" i="1"/>
  <c r="C111" i="1"/>
  <c r="C120" i="1"/>
  <c r="C121" i="1"/>
  <c r="C123" i="1"/>
  <c r="C124" i="1"/>
  <c r="C126" i="1"/>
  <c r="C127" i="1"/>
  <c r="C128" i="1"/>
  <c r="C130" i="1"/>
  <c r="C131" i="1"/>
  <c r="C132" i="1"/>
  <c r="C133" i="1"/>
  <c r="C135" i="1"/>
  <c r="C138" i="1"/>
  <c r="C139" i="1"/>
  <c r="C140" i="1"/>
  <c r="C141" i="1"/>
  <c r="C143" i="1"/>
  <c r="C144" i="1"/>
  <c r="C145" i="1"/>
  <c r="C146" i="1"/>
  <c r="C147" i="1"/>
  <c r="C150" i="1"/>
  <c r="C151" i="1"/>
  <c r="C153" i="1"/>
  <c r="C155" i="1"/>
  <c r="C156" i="1"/>
  <c r="C158" i="1"/>
  <c r="C159" i="1"/>
  <c r="C160" i="1"/>
  <c r="C161" i="1"/>
  <c r="C163" i="1"/>
  <c r="C164" i="1"/>
  <c r="C166" i="1"/>
  <c r="C167" i="1"/>
  <c r="C168" i="1"/>
  <c r="C170" i="1"/>
  <c r="C171" i="1"/>
  <c r="C13" i="1"/>
  <c r="F86" i="1"/>
  <c r="F87" i="1"/>
  <c r="F88" i="1"/>
  <c r="F89" i="1"/>
  <c r="F90" i="1"/>
  <c r="F91" i="1"/>
  <c r="F92" i="1"/>
  <c r="F93" i="1"/>
  <c r="F103" i="1"/>
  <c r="F104" i="1"/>
  <c r="F105" i="1"/>
  <c r="F106" i="1"/>
  <c r="F107" i="1"/>
  <c r="F108" i="1"/>
  <c r="F109" i="1"/>
  <c r="F110" i="1"/>
  <c r="D12" i="1"/>
  <c r="D13"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94" i="1"/>
  <c r="F95" i="1"/>
  <c r="F96" i="1"/>
  <c r="F97" i="1"/>
  <c r="F98" i="1"/>
  <c r="F99" i="1"/>
  <c r="F100" i="1"/>
  <c r="F101" i="1"/>
  <c r="F102"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12" i="1"/>
  <c r="G12" i="1"/>
  <c r="H12" i="1"/>
  <c r="D14" i="1"/>
  <c r="G13" i="1"/>
  <c r="H13" i="1"/>
  <c r="G14" i="1"/>
  <c r="H14" i="1"/>
  <c r="D15" i="1"/>
  <c r="D16" i="1"/>
  <c r="G15" i="1"/>
  <c r="H15" i="1"/>
  <c r="D17" i="1"/>
  <c r="G16" i="1"/>
  <c r="H16" i="1"/>
  <c r="G17" i="1"/>
  <c r="H17" i="1"/>
  <c r="D18" i="1"/>
  <c r="G18" i="1"/>
  <c r="H18" i="1"/>
  <c r="D19" i="1"/>
  <c r="D20" i="1"/>
  <c r="G19" i="1"/>
  <c r="H19" i="1"/>
  <c r="D21" i="1"/>
  <c r="G20" i="1"/>
  <c r="H20" i="1"/>
  <c r="D22" i="1"/>
  <c r="G21" i="1"/>
  <c r="H21" i="1"/>
  <c r="G22" i="1"/>
  <c r="H22" i="1"/>
  <c r="D23" i="1"/>
  <c r="D24" i="1"/>
  <c r="G23" i="1"/>
  <c r="H23" i="1"/>
  <c r="D25" i="1"/>
  <c r="G24" i="1"/>
  <c r="H24" i="1"/>
  <c r="G25" i="1"/>
  <c r="H25" i="1"/>
  <c r="D26" i="1"/>
  <c r="G26" i="1"/>
  <c r="H26" i="1"/>
  <c r="D27" i="1"/>
  <c r="D28" i="1"/>
  <c r="G27" i="1"/>
  <c r="H27" i="1"/>
  <c r="D29" i="1"/>
  <c r="G28" i="1"/>
  <c r="H28" i="1"/>
  <c r="D30" i="1"/>
  <c r="G29" i="1"/>
  <c r="H29" i="1"/>
  <c r="G30" i="1"/>
  <c r="H30" i="1"/>
  <c r="D31" i="1"/>
  <c r="D32" i="1"/>
  <c r="G31" i="1"/>
  <c r="H31" i="1"/>
  <c r="D33" i="1"/>
  <c r="G32" i="1"/>
  <c r="H32" i="1"/>
  <c r="G33" i="1"/>
  <c r="H33" i="1"/>
  <c r="D34" i="1"/>
  <c r="G34" i="1"/>
  <c r="H34" i="1"/>
  <c r="D35" i="1"/>
  <c r="D36" i="1"/>
  <c r="G35" i="1"/>
  <c r="H35" i="1"/>
  <c r="D37" i="1"/>
  <c r="G36" i="1"/>
  <c r="H36" i="1"/>
  <c r="D38" i="1"/>
  <c r="G37" i="1"/>
  <c r="H37" i="1"/>
  <c r="G38" i="1"/>
  <c r="H38" i="1"/>
  <c r="D39" i="1"/>
  <c r="D40" i="1"/>
  <c r="G39" i="1"/>
  <c r="H39" i="1"/>
  <c r="D41" i="1"/>
  <c r="G40" i="1"/>
  <c r="H40" i="1"/>
  <c r="G41" i="1"/>
  <c r="H41" i="1"/>
  <c r="D42" i="1"/>
  <c r="G42" i="1"/>
  <c r="H42" i="1"/>
  <c r="D43" i="1"/>
  <c r="D44" i="1"/>
  <c r="G43" i="1"/>
  <c r="H43" i="1"/>
  <c r="D45" i="1"/>
  <c r="G44" i="1"/>
  <c r="H44" i="1"/>
  <c r="D46" i="1"/>
  <c r="G45" i="1"/>
  <c r="H45" i="1"/>
  <c r="G46" i="1"/>
  <c r="H46" i="1"/>
  <c r="D47" i="1"/>
  <c r="D48" i="1"/>
  <c r="G47" i="1"/>
  <c r="H47" i="1"/>
  <c r="D49" i="1"/>
  <c r="G48" i="1"/>
  <c r="H48" i="1"/>
  <c r="G49" i="1"/>
  <c r="H49" i="1"/>
  <c r="D50" i="1"/>
  <c r="G50" i="1"/>
  <c r="H50" i="1"/>
  <c r="D51" i="1"/>
  <c r="D52" i="1"/>
  <c r="G51" i="1"/>
  <c r="H51" i="1"/>
  <c r="D53" i="1"/>
  <c r="G52" i="1"/>
  <c r="H52" i="1"/>
  <c r="D54" i="1"/>
  <c r="G53" i="1"/>
  <c r="H53" i="1"/>
  <c r="G54" i="1"/>
  <c r="H54" i="1"/>
  <c r="D55" i="1"/>
  <c r="D56" i="1"/>
  <c r="G55" i="1"/>
  <c r="H55" i="1"/>
  <c r="D57" i="1"/>
  <c r="G56" i="1"/>
  <c r="H56" i="1"/>
  <c r="G57" i="1"/>
  <c r="H57" i="1"/>
  <c r="D58" i="1"/>
  <c r="G58" i="1"/>
  <c r="H58" i="1"/>
  <c r="D59" i="1"/>
  <c r="D60" i="1"/>
  <c r="G59" i="1"/>
  <c r="H59" i="1"/>
  <c r="D61" i="1"/>
  <c r="G60" i="1"/>
  <c r="H60" i="1"/>
  <c r="D62" i="1"/>
  <c r="G61" i="1"/>
  <c r="H61" i="1"/>
  <c r="G62" i="1"/>
  <c r="H62" i="1"/>
  <c r="D63" i="1"/>
  <c r="D64" i="1"/>
  <c r="G63" i="1"/>
  <c r="H63" i="1"/>
  <c r="D65" i="1"/>
  <c r="G64" i="1"/>
  <c r="H64" i="1"/>
  <c r="G65" i="1"/>
  <c r="H65" i="1"/>
  <c r="D66" i="1"/>
  <c r="G66" i="1"/>
  <c r="H66" i="1"/>
  <c r="D67" i="1"/>
  <c r="D68" i="1"/>
  <c r="G67" i="1"/>
  <c r="H67" i="1"/>
  <c r="D69" i="1"/>
  <c r="G68" i="1"/>
  <c r="H68" i="1"/>
  <c r="D70" i="1"/>
  <c r="G69" i="1"/>
  <c r="H69" i="1"/>
  <c r="G70" i="1"/>
  <c r="H70" i="1"/>
  <c r="D71" i="1"/>
  <c r="D72" i="1"/>
  <c r="G71" i="1"/>
  <c r="H71" i="1"/>
  <c r="D73" i="1"/>
  <c r="G72" i="1"/>
  <c r="H72" i="1"/>
  <c r="G73" i="1"/>
  <c r="H73" i="1"/>
  <c r="D74" i="1"/>
  <c r="G74" i="1"/>
  <c r="H74" i="1"/>
  <c r="D75" i="1"/>
  <c r="D76" i="1"/>
  <c r="G75" i="1"/>
  <c r="H75" i="1"/>
  <c r="D77" i="1"/>
  <c r="G76" i="1"/>
  <c r="H76" i="1"/>
  <c r="D78" i="1"/>
  <c r="G77" i="1"/>
  <c r="H77" i="1"/>
  <c r="G78" i="1"/>
  <c r="H78" i="1"/>
  <c r="D79" i="1"/>
  <c r="D80" i="1"/>
  <c r="G79" i="1"/>
  <c r="H79" i="1"/>
  <c r="D81" i="1"/>
  <c r="G80" i="1"/>
  <c r="H80" i="1"/>
  <c r="G81" i="1"/>
  <c r="H81" i="1"/>
  <c r="D82" i="1"/>
  <c r="G82" i="1"/>
  <c r="H82" i="1"/>
  <c r="D83" i="1"/>
  <c r="D84" i="1"/>
  <c r="G83" i="1"/>
  <c r="H83" i="1"/>
  <c r="D85" i="1"/>
  <c r="G84" i="1"/>
  <c r="H84" i="1"/>
  <c r="D86" i="1"/>
  <c r="G85" i="1"/>
  <c r="H85" i="1"/>
  <c r="G86" i="1"/>
  <c r="H86" i="1"/>
  <c r="D87" i="1"/>
  <c r="D88" i="1"/>
  <c r="G87" i="1"/>
  <c r="H87" i="1"/>
  <c r="D89" i="1"/>
  <c r="G88" i="1"/>
  <c r="H88" i="1"/>
  <c r="G89" i="1"/>
  <c r="H89" i="1"/>
  <c r="D90" i="1"/>
  <c r="G90" i="1"/>
  <c r="H90" i="1"/>
  <c r="D91" i="1"/>
  <c r="D92" i="1"/>
  <c r="G91" i="1"/>
  <c r="H91" i="1"/>
  <c r="D93" i="1"/>
  <c r="G92" i="1"/>
  <c r="H92" i="1"/>
  <c r="D94" i="1"/>
  <c r="G93" i="1"/>
  <c r="H93" i="1"/>
  <c r="G94" i="1"/>
  <c r="H94" i="1"/>
  <c r="D95" i="1"/>
  <c r="D96" i="1"/>
  <c r="G95" i="1"/>
  <c r="H95" i="1"/>
  <c r="D97" i="1"/>
  <c r="G96" i="1"/>
  <c r="H96" i="1"/>
  <c r="G97" i="1"/>
  <c r="H97" i="1"/>
  <c r="D98" i="1"/>
  <c r="G98" i="1"/>
  <c r="H98" i="1"/>
  <c r="D99" i="1"/>
  <c r="D100" i="1"/>
  <c r="G99" i="1"/>
  <c r="H99" i="1"/>
  <c r="D101" i="1"/>
  <c r="G100" i="1"/>
  <c r="H100" i="1"/>
  <c r="D102" i="1"/>
  <c r="G101" i="1"/>
  <c r="H101" i="1"/>
  <c r="G102" i="1"/>
  <c r="H102" i="1"/>
  <c r="D103" i="1"/>
  <c r="G103" i="1"/>
  <c r="H103" i="1"/>
  <c r="D104" i="1"/>
  <c r="G104" i="1"/>
  <c r="H104" i="1"/>
  <c r="D105" i="1"/>
  <c r="G105" i="1"/>
  <c r="H105" i="1"/>
  <c r="D106" i="1"/>
  <c r="G106" i="1"/>
  <c r="H106" i="1"/>
  <c r="D107" i="1"/>
  <c r="G107" i="1"/>
  <c r="H107" i="1"/>
  <c r="D108" i="1"/>
  <c r="G108" i="1"/>
  <c r="H108" i="1"/>
  <c r="D109" i="1"/>
  <c r="G109" i="1"/>
  <c r="H109" i="1"/>
  <c r="D110" i="1"/>
  <c r="G110" i="1"/>
  <c r="H110" i="1"/>
  <c r="D111" i="1"/>
  <c r="D112" i="1"/>
  <c r="G111" i="1"/>
  <c r="H111" i="1"/>
  <c r="D113" i="1"/>
  <c r="G112" i="1"/>
  <c r="H112" i="1"/>
  <c r="G113" i="1"/>
  <c r="H113" i="1"/>
  <c r="D114" i="1"/>
  <c r="G114" i="1"/>
  <c r="H114" i="1"/>
  <c r="D115" i="1"/>
  <c r="D116" i="1"/>
  <c r="G115" i="1"/>
  <c r="H115" i="1"/>
  <c r="D117" i="1"/>
  <c r="G116" i="1"/>
  <c r="H116" i="1"/>
  <c r="D118" i="1"/>
  <c r="G117" i="1"/>
  <c r="H117" i="1"/>
  <c r="G118" i="1"/>
  <c r="H118" i="1"/>
  <c r="D119" i="1"/>
  <c r="D120" i="1"/>
  <c r="G119" i="1"/>
  <c r="H119" i="1"/>
  <c r="D121" i="1"/>
  <c r="G120" i="1"/>
  <c r="H120" i="1"/>
  <c r="G121" i="1"/>
  <c r="H121" i="1"/>
  <c r="D122" i="1"/>
  <c r="G122" i="1"/>
  <c r="H122" i="1"/>
  <c r="D123" i="1"/>
  <c r="D124" i="1"/>
  <c r="G123" i="1"/>
  <c r="H123" i="1"/>
  <c r="D125" i="1"/>
  <c r="G124" i="1"/>
  <c r="H124" i="1"/>
  <c r="D126" i="1"/>
  <c r="G125" i="1"/>
  <c r="H125" i="1"/>
  <c r="G126" i="1"/>
  <c r="H126" i="1"/>
  <c r="D127" i="1"/>
  <c r="D128" i="1"/>
  <c r="G127" i="1"/>
  <c r="H127" i="1"/>
  <c r="D129" i="1"/>
  <c r="G128" i="1"/>
  <c r="H128" i="1"/>
  <c r="G129" i="1"/>
  <c r="H129" i="1"/>
  <c r="D130" i="1"/>
  <c r="G130" i="1"/>
  <c r="H130" i="1"/>
  <c r="D131" i="1"/>
  <c r="D132" i="1"/>
  <c r="G131" i="1"/>
  <c r="H131" i="1"/>
  <c r="D133" i="1"/>
  <c r="G132" i="1"/>
  <c r="H132" i="1"/>
  <c r="D134" i="1"/>
  <c r="G133" i="1"/>
  <c r="H133" i="1"/>
  <c r="G134" i="1"/>
  <c r="H134" i="1"/>
  <c r="D135" i="1"/>
  <c r="D136" i="1"/>
  <c r="G135" i="1"/>
  <c r="H135" i="1"/>
  <c r="D137" i="1"/>
  <c r="G136" i="1"/>
  <c r="H136" i="1"/>
  <c r="G137" i="1"/>
  <c r="H137" i="1"/>
  <c r="D138" i="1"/>
  <c r="G138" i="1"/>
  <c r="H138" i="1"/>
  <c r="D139" i="1"/>
  <c r="D140" i="1"/>
  <c r="G139" i="1"/>
  <c r="H139" i="1"/>
  <c r="D141" i="1"/>
  <c r="G140" i="1"/>
  <c r="H140" i="1"/>
  <c r="D142" i="1"/>
  <c r="G141" i="1"/>
  <c r="H141" i="1"/>
  <c r="G142" i="1"/>
  <c r="H142" i="1"/>
  <c r="D143" i="1"/>
  <c r="D144" i="1"/>
  <c r="G143" i="1"/>
  <c r="H143" i="1"/>
  <c r="D145" i="1"/>
  <c r="G144" i="1"/>
  <c r="H144" i="1"/>
  <c r="G145" i="1"/>
  <c r="H145" i="1"/>
  <c r="D146" i="1"/>
  <c r="G146" i="1"/>
  <c r="H146" i="1"/>
  <c r="D147" i="1"/>
  <c r="D148" i="1"/>
  <c r="G147" i="1"/>
  <c r="H147" i="1"/>
  <c r="D149" i="1"/>
  <c r="G148" i="1"/>
  <c r="H148" i="1"/>
  <c r="D150" i="1"/>
  <c r="G149" i="1"/>
  <c r="H149" i="1"/>
  <c r="G150" i="1"/>
  <c r="H150" i="1"/>
  <c r="D151" i="1"/>
  <c r="D152" i="1"/>
  <c r="G151" i="1"/>
  <c r="H151" i="1"/>
  <c r="D153" i="1"/>
  <c r="G152" i="1"/>
  <c r="H152" i="1"/>
  <c r="G153" i="1"/>
  <c r="H153" i="1"/>
  <c r="D154" i="1"/>
  <c r="G154" i="1"/>
  <c r="H154" i="1"/>
  <c r="D155" i="1"/>
  <c r="D156" i="1"/>
  <c r="G155" i="1"/>
  <c r="H155" i="1"/>
  <c r="D157" i="1"/>
  <c r="G156" i="1"/>
  <c r="H156" i="1"/>
  <c r="D158" i="1"/>
  <c r="G157" i="1"/>
  <c r="H157" i="1"/>
  <c r="G158" i="1"/>
  <c r="H158" i="1"/>
  <c r="D159" i="1"/>
  <c r="D160" i="1"/>
  <c r="G159" i="1"/>
  <c r="H159" i="1"/>
  <c r="D161" i="1"/>
  <c r="G160" i="1"/>
  <c r="H160" i="1"/>
  <c r="G161" i="1"/>
  <c r="H161" i="1"/>
  <c r="D162" i="1"/>
  <c r="G162" i="1"/>
  <c r="H162" i="1"/>
  <c r="D163" i="1"/>
  <c r="D164" i="1"/>
  <c r="G163" i="1"/>
  <c r="H163" i="1"/>
  <c r="D165" i="1"/>
  <c r="G164" i="1"/>
  <c r="H164" i="1"/>
  <c r="D166" i="1"/>
  <c r="G165" i="1"/>
  <c r="H165" i="1"/>
  <c r="G166" i="1"/>
  <c r="H166" i="1"/>
  <c r="D167" i="1"/>
  <c r="D168" i="1"/>
  <c r="G167" i="1"/>
  <c r="H167" i="1"/>
  <c r="D169" i="1"/>
  <c r="G168" i="1"/>
  <c r="H168" i="1"/>
  <c r="G169" i="1"/>
  <c r="H169" i="1"/>
  <c r="D170" i="1"/>
  <c r="G170" i="1"/>
  <c r="H170" i="1"/>
  <c r="D171" i="1"/>
  <c r="D172" i="1"/>
  <c r="G171" i="1"/>
  <c r="H171" i="1"/>
  <c r="D173" i="1"/>
  <c r="G172" i="1"/>
  <c r="H172" i="1"/>
  <c r="D174" i="1"/>
  <c r="G173" i="1"/>
  <c r="H173" i="1"/>
  <c r="G174" i="1"/>
  <c r="H174" i="1"/>
  <c r="D175" i="1"/>
  <c r="D176" i="1"/>
  <c r="G175" i="1"/>
  <c r="H175" i="1"/>
  <c r="D177" i="1"/>
  <c r="G176" i="1"/>
  <c r="H176" i="1"/>
  <c r="G177" i="1"/>
  <c r="H177" i="1"/>
  <c r="D178" i="1"/>
  <c r="G178" i="1"/>
  <c r="H178" i="1"/>
  <c r="D179" i="1"/>
  <c r="D180" i="1"/>
  <c r="G179" i="1"/>
  <c r="H179" i="1"/>
  <c r="D181" i="1"/>
  <c r="G180" i="1"/>
  <c r="H180" i="1"/>
  <c r="D182" i="1"/>
  <c r="G181" i="1"/>
  <c r="H181" i="1"/>
  <c r="G182" i="1"/>
  <c r="H182" i="1"/>
  <c r="D183" i="1"/>
  <c r="D184" i="1"/>
  <c r="G183" i="1"/>
  <c r="H183" i="1"/>
  <c r="D185" i="1"/>
  <c r="G184" i="1"/>
  <c r="H184" i="1"/>
  <c r="G185" i="1"/>
  <c r="H185" i="1"/>
  <c r="D186" i="1"/>
  <c r="G186" i="1"/>
  <c r="H186" i="1"/>
  <c r="D187" i="1"/>
  <c r="D188" i="1"/>
  <c r="G187" i="1"/>
  <c r="H187" i="1"/>
  <c r="D189" i="1"/>
  <c r="G188" i="1"/>
  <c r="H188" i="1"/>
  <c r="D190" i="1"/>
  <c r="G189" i="1"/>
  <c r="H189" i="1"/>
  <c r="G190" i="1"/>
  <c r="H190" i="1"/>
  <c r="D191" i="1"/>
  <c r="D192" i="1"/>
  <c r="G191" i="1"/>
  <c r="H191" i="1"/>
  <c r="D193" i="1"/>
  <c r="G192" i="1"/>
  <c r="H192" i="1"/>
  <c r="G193" i="1"/>
  <c r="H193" i="1"/>
  <c r="D194" i="1"/>
  <c r="G194" i="1"/>
  <c r="H194" i="1"/>
  <c r="D195" i="1"/>
  <c r="D196" i="1"/>
  <c r="G195" i="1"/>
  <c r="H195" i="1"/>
  <c r="D197" i="1"/>
  <c r="G196" i="1"/>
  <c r="H196" i="1"/>
  <c r="D198" i="1"/>
  <c r="G197" i="1"/>
  <c r="H197" i="1"/>
  <c r="G198" i="1"/>
  <c r="H198" i="1"/>
  <c r="D199" i="1"/>
  <c r="D200" i="1"/>
  <c r="G199" i="1"/>
  <c r="H199" i="1"/>
  <c r="D201" i="1"/>
  <c r="G200" i="1"/>
  <c r="H200" i="1"/>
  <c r="D202" i="1"/>
  <c r="G201" i="1"/>
  <c r="H201" i="1"/>
  <c r="G202" i="1"/>
  <c r="H202" i="1"/>
  <c r="D203" i="1"/>
  <c r="D204" i="1"/>
  <c r="G203" i="1"/>
  <c r="H203" i="1"/>
  <c r="D205" i="1"/>
  <c r="G204" i="1"/>
  <c r="H204" i="1"/>
  <c r="D206" i="1"/>
  <c r="G205" i="1"/>
  <c r="H205" i="1"/>
  <c r="D207" i="1"/>
  <c r="G206" i="1"/>
  <c r="H206" i="1"/>
  <c r="D208" i="1"/>
  <c r="G207" i="1"/>
  <c r="H207" i="1"/>
  <c r="D209" i="1"/>
  <c r="G208" i="1"/>
  <c r="H208" i="1"/>
  <c r="D210" i="1"/>
  <c r="G209" i="1"/>
  <c r="H209" i="1"/>
  <c r="D211" i="1"/>
  <c r="G210" i="1"/>
  <c r="H210" i="1"/>
  <c r="D212" i="1"/>
  <c r="G211" i="1"/>
  <c r="H211" i="1"/>
  <c r="D213" i="1"/>
  <c r="G212" i="1"/>
  <c r="H212" i="1"/>
  <c r="D214" i="1"/>
  <c r="G213" i="1"/>
  <c r="H213" i="1"/>
  <c r="D215" i="1"/>
  <c r="G214" i="1"/>
  <c r="H214" i="1"/>
  <c r="D216" i="1"/>
  <c r="G215" i="1"/>
  <c r="H215" i="1"/>
  <c r="D217" i="1"/>
  <c r="G216" i="1"/>
  <c r="H216" i="1"/>
  <c r="D218" i="1"/>
  <c r="G217" i="1"/>
  <c r="H217" i="1"/>
  <c r="D219" i="1"/>
  <c r="G218" i="1"/>
  <c r="H218" i="1"/>
  <c r="D220" i="1"/>
  <c r="G219" i="1"/>
  <c r="H219" i="1"/>
  <c r="D221" i="1"/>
  <c r="G220" i="1"/>
  <c r="H220" i="1"/>
  <c r="D222" i="1"/>
  <c r="G221" i="1"/>
  <c r="H221" i="1"/>
  <c r="D223" i="1"/>
  <c r="G222" i="1"/>
  <c r="H222" i="1"/>
  <c r="D224" i="1"/>
  <c r="G223" i="1"/>
  <c r="H223" i="1"/>
  <c r="D225" i="1"/>
  <c r="G224" i="1"/>
  <c r="H224" i="1"/>
  <c r="D226" i="1"/>
  <c r="G225" i="1"/>
  <c r="H225" i="1"/>
  <c r="D227" i="1"/>
  <c r="G226" i="1"/>
  <c r="H226" i="1"/>
  <c r="D228" i="1"/>
  <c r="G227" i="1"/>
  <c r="H227" i="1"/>
  <c r="D229" i="1"/>
  <c r="G228" i="1"/>
  <c r="H228" i="1"/>
  <c r="D230" i="1"/>
  <c r="G229" i="1"/>
  <c r="H229" i="1"/>
  <c r="D231" i="1"/>
  <c r="G230" i="1"/>
  <c r="H230" i="1"/>
  <c r="D232" i="1"/>
  <c r="G231" i="1"/>
  <c r="H231" i="1"/>
  <c r="D233" i="1"/>
  <c r="G232" i="1"/>
  <c r="H232" i="1"/>
  <c r="D234" i="1"/>
  <c r="G233" i="1"/>
  <c r="H233" i="1"/>
  <c r="D235" i="1"/>
  <c r="G234" i="1"/>
  <c r="H234" i="1"/>
  <c r="D236" i="1"/>
  <c r="G235" i="1"/>
  <c r="H235" i="1"/>
  <c r="D237" i="1"/>
  <c r="G236" i="1"/>
  <c r="H236" i="1"/>
  <c r="D238" i="1"/>
  <c r="G237" i="1"/>
  <c r="H237" i="1"/>
  <c r="D239" i="1"/>
  <c r="G238" i="1"/>
  <c r="H238" i="1"/>
  <c r="D240" i="1"/>
  <c r="G239" i="1"/>
  <c r="H239" i="1"/>
  <c r="D241" i="1"/>
  <c r="G240" i="1"/>
  <c r="H240" i="1"/>
  <c r="D242" i="1"/>
  <c r="G241" i="1"/>
  <c r="H241" i="1"/>
  <c r="D243" i="1"/>
  <c r="G242" i="1"/>
  <c r="H242" i="1"/>
  <c r="D244" i="1"/>
  <c r="G243" i="1"/>
  <c r="H243" i="1"/>
  <c r="D245" i="1"/>
  <c r="G244" i="1"/>
  <c r="H244" i="1"/>
  <c r="D246" i="1"/>
  <c r="G245" i="1"/>
  <c r="H245" i="1"/>
  <c r="D247" i="1"/>
  <c r="G246" i="1"/>
  <c r="H246" i="1"/>
  <c r="D248" i="1"/>
  <c r="G247" i="1"/>
  <c r="H247" i="1"/>
  <c r="D249" i="1"/>
  <c r="G248" i="1"/>
  <c r="H248" i="1"/>
  <c r="D250" i="1"/>
  <c r="G249" i="1"/>
  <c r="H249" i="1"/>
  <c r="D251" i="1"/>
  <c r="G250" i="1"/>
  <c r="H250" i="1"/>
  <c r="D252" i="1"/>
  <c r="G251" i="1"/>
  <c r="H251" i="1"/>
  <c r="D253" i="1"/>
  <c r="G252" i="1"/>
  <c r="H252" i="1"/>
  <c r="D254" i="1"/>
  <c r="G253" i="1"/>
  <c r="H253" i="1"/>
  <c r="D255" i="1"/>
  <c r="G254" i="1"/>
  <c r="H254" i="1"/>
  <c r="D256" i="1"/>
  <c r="G255" i="1"/>
  <c r="H255" i="1"/>
  <c r="D257" i="1"/>
  <c r="G256" i="1"/>
  <c r="H256" i="1"/>
  <c r="D258" i="1"/>
  <c r="G257" i="1"/>
  <c r="H257" i="1"/>
  <c r="D259" i="1"/>
  <c r="G258" i="1"/>
  <c r="H258" i="1"/>
  <c r="D260" i="1"/>
  <c r="G259" i="1"/>
  <c r="H259" i="1"/>
  <c r="D261" i="1"/>
  <c r="G260" i="1"/>
  <c r="H260" i="1"/>
  <c r="D262" i="1"/>
  <c r="G261" i="1"/>
  <c r="H261" i="1"/>
  <c r="D263" i="1"/>
  <c r="G262" i="1"/>
  <c r="H262" i="1"/>
  <c r="D264" i="1"/>
  <c r="G263" i="1"/>
  <c r="H263" i="1"/>
  <c r="D265" i="1"/>
  <c r="G264" i="1"/>
  <c r="H264" i="1"/>
  <c r="D266" i="1"/>
  <c r="G265" i="1"/>
  <c r="H265" i="1"/>
  <c r="D267" i="1"/>
  <c r="G266" i="1"/>
  <c r="H266" i="1"/>
  <c r="D268" i="1"/>
  <c r="G267" i="1"/>
  <c r="H267" i="1"/>
  <c r="D269" i="1"/>
  <c r="G268" i="1"/>
  <c r="H268" i="1"/>
  <c r="D270" i="1"/>
  <c r="G269" i="1"/>
  <c r="H269" i="1"/>
  <c r="D271" i="1"/>
  <c r="G270" i="1"/>
  <c r="H270" i="1"/>
  <c r="D272" i="1"/>
  <c r="G271" i="1"/>
  <c r="H271" i="1"/>
  <c r="D273" i="1"/>
  <c r="G272" i="1"/>
  <c r="H272" i="1"/>
  <c r="D274" i="1"/>
  <c r="G273" i="1"/>
  <c r="H273" i="1"/>
  <c r="D275" i="1"/>
  <c r="G274" i="1"/>
  <c r="H274" i="1"/>
  <c r="D276" i="1"/>
  <c r="G275" i="1"/>
  <c r="H275" i="1"/>
  <c r="D277" i="1"/>
  <c r="G276" i="1"/>
  <c r="H276" i="1"/>
  <c r="D278" i="1"/>
  <c r="G277" i="1"/>
  <c r="H277" i="1"/>
  <c r="D279" i="1"/>
  <c r="G278" i="1"/>
  <c r="H278" i="1"/>
  <c r="D280" i="1"/>
  <c r="G279" i="1"/>
  <c r="H279" i="1"/>
  <c r="D281" i="1"/>
  <c r="G280" i="1"/>
  <c r="H280" i="1"/>
  <c r="D282" i="1"/>
  <c r="G281" i="1"/>
  <c r="H281" i="1"/>
  <c r="D283" i="1"/>
  <c r="G282" i="1"/>
  <c r="H282" i="1"/>
  <c r="D284" i="1"/>
  <c r="G283" i="1"/>
  <c r="H283" i="1"/>
  <c r="D285" i="1"/>
  <c r="G284" i="1"/>
  <c r="H284" i="1"/>
  <c r="D286" i="1"/>
  <c r="G285" i="1"/>
  <c r="H285" i="1"/>
  <c r="D287" i="1"/>
  <c r="G286" i="1"/>
  <c r="H286" i="1"/>
  <c r="D288" i="1"/>
  <c r="G287" i="1"/>
  <c r="H287" i="1"/>
  <c r="D289" i="1"/>
  <c r="G288" i="1"/>
  <c r="H288" i="1"/>
  <c r="D290" i="1"/>
  <c r="G289" i="1"/>
  <c r="H289" i="1"/>
  <c r="D291" i="1"/>
  <c r="G290" i="1"/>
  <c r="H290" i="1"/>
  <c r="D292" i="1"/>
  <c r="G291" i="1"/>
  <c r="H291" i="1"/>
  <c r="D293" i="1"/>
  <c r="G292" i="1"/>
  <c r="H292" i="1"/>
  <c r="D294" i="1"/>
  <c r="G293" i="1"/>
  <c r="H293" i="1"/>
  <c r="D295" i="1"/>
  <c r="G294" i="1"/>
  <c r="H294" i="1"/>
  <c r="D296" i="1"/>
  <c r="G295" i="1"/>
  <c r="H295" i="1"/>
  <c r="D297" i="1"/>
  <c r="G296" i="1"/>
  <c r="H296" i="1"/>
  <c r="D298" i="1"/>
  <c r="G297" i="1"/>
  <c r="H297" i="1"/>
  <c r="D299" i="1"/>
  <c r="G298" i="1"/>
  <c r="H298" i="1"/>
  <c r="D300" i="1"/>
  <c r="G299" i="1"/>
  <c r="H299" i="1"/>
  <c r="D301" i="1"/>
  <c r="G300" i="1"/>
  <c r="H300" i="1"/>
  <c r="D302" i="1"/>
  <c r="G301" i="1"/>
  <c r="H301" i="1"/>
  <c r="D303" i="1"/>
  <c r="G302" i="1"/>
  <c r="H302" i="1"/>
  <c r="D304" i="1"/>
  <c r="G304" i="1"/>
  <c r="H304" i="1"/>
  <c r="G303" i="1"/>
  <c r="H303" i="1"/>
</calcChain>
</file>

<file path=xl/sharedStrings.xml><?xml version="1.0" encoding="utf-8"?>
<sst xmlns="http://schemas.openxmlformats.org/spreadsheetml/2006/main" count="767" uniqueCount="720">
  <si>
    <t>Year:</t>
  </si>
  <si>
    <t>Subject:</t>
  </si>
  <si>
    <t>Level:</t>
  </si>
  <si>
    <t>Paper</t>
  </si>
  <si>
    <t>Question</t>
  </si>
  <si>
    <t>Part</t>
  </si>
  <si>
    <t>Hint</t>
  </si>
  <si>
    <t>a</t>
  </si>
  <si>
    <t>b</t>
  </si>
  <si>
    <t>Textual Hint</t>
  </si>
  <si>
    <t>eg. N5/H/AH</t>
  </si>
  <si>
    <t>Hex Qn</t>
  </si>
  <si>
    <t>xxx</t>
  </si>
  <si>
    <t>html code</t>
  </si>
  <si>
    <t>Author:</t>
  </si>
  <si>
    <t>Code</t>
  </si>
  <si>
    <t>&amp;sup2;</t>
  </si>
  <si>
    <t>&amp;sup3;</t>
  </si>
  <si>
    <t>Description</t>
  </si>
  <si>
    <t>¡</t>
  </si>
  <si>
    <t>&amp;iexcl;</t>
  </si>
  <si>
    <t>inverted exclamation mark</t>
  </si>
  <si>
    <t>¢</t>
  </si>
  <si>
    <t>&amp;cent;</t>
  </si>
  <si>
    <t>cent sign</t>
  </si>
  <si>
    <t>£</t>
  </si>
  <si>
    <t>&amp;pound;</t>
  </si>
  <si>
    <t>pound sign</t>
  </si>
  <si>
    <t>¤</t>
  </si>
  <si>
    <t>&amp;curren;</t>
  </si>
  <si>
    <t>currency sign</t>
  </si>
  <si>
    <t>¥</t>
  </si>
  <si>
    <t>&amp;yen;</t>
  </si>
  <si>
    <t>yen sign</t>
  </si>
  <si>
    <t>¦</t>
  </si>
  <si>
    <t>&amp;brvbar;</t>
  </si>
  <si>
    <t>broken bar</t>
  </si>
  <si>
    <t>§</t>
  </si>
  <si>
    <t>&amp;sect;</t>
  </si>
  <si>
    <t>section sign</t>
  </si>
  <si>
    <t>¨</t>
  </si>
  <si>
    <t>&amp;uml;</t>
  </si>
  <si>
    <t>diaeresis</t>
  </si>
  <si>
    <t>©</t>
  </si>
  <si>
    <t>&amp;copy;</t>
  </si>
  <si>
    <t>copyright sign</t>
  </si>
  <si>
    <t>ª</t>
  </si>
  <si>
    <t>&amp;ordf;</t>
  </si>
  <si>
    <t>feminine ordinal indicator</t>
  </si>
  <si>
    <t>«</t>
  </si>
  <si>
    <t>&amp;laquo;</t>
  </si>
  <si>
    <t>left pointing guillemet</t>
  </si>
  <si>
    <t>¬</t>
  </si>
  <si>
    <t>&amp;not;</t>
  </si>
  <si>
    <t>not sign</t>
  </si>
  <si>
    <t>­</t>
  </si>
  <si>
    <t>&amp;shy;</t>
  </si>
  <si>
    <t>soft hyphen</t>
  </si>
  <si>
    <t>®</t>
  </si>
  <si>
    <t>&amp;reg;</t>
  </si>
  <si>
    <t>registered sign</t>
  </si>
  <si>
    <t>°</t>
  </si>
  <si>
    <t>&amp;deg;</t>
  </si>
  <si>
    <t>degree sign</t>
  </si>
  <si>
    <t>±</t>
  </si>
  <si>
    <t>&amp;plusmn;</t>
  </si>
  <si>
    <t>plus-minus sign</t>
  </si>
  <si>
    <t>²</t>
  </si>
  <si>
    <t>superscript two</t>
  </si>
  <si>
    <t>³</t>
  </si>
  <si>
    <t>superscript three</t>
  </si>
  <si>
    <t>´</t>
  </si>
  <si>
    <t>&amp;acute;</t>
  </si>
  <si>
    <t>acute accent</t>
  </si>
  <si>
    <t>µ</t>
  </si>
  <si>
    <t>&amp;micro;</t>
  </si>
  <si>
    <t>micro sign</t>
  </si>
  <si>
    <t>¶</t>
  </si>
  <si>
    <t>&amp;para;</t>
  </si>
  <si>
    <t>paragraph sign</t>
  </si>
  <si>
    <t>·</t>
  </si>
  <si>
    <t>&amp;middot;</t>
  </si>
  <si>
    <t>middle dot</t>
  </si>
  <si>
    <t>¸</t>
  </si>
  <si>
    <t>&amp;cedil;</t>
  </si>
  <si>
    <t>spacing cedilla</t>
  </si>
  <si>
    <t>¹</t>
  </si>
  <si>
    <t>&amp;sup1;</t>
  </si>
  <si>
    <t>superscript one</t>
  </si>
  <si>
    <t>º</t>
  </si>
  <si>
    <t>&amp;ordm;</t>
  </si>
  <si>
    <t>masculine ordinal indicator</t>
  </si>
  <si>
    <t>»</t>
  </si>
  <si>
    <t>&amp;raquo;</t>
  </si>
  <si>
    <t>right pointing guillemet</t>
  </si>
  <si>
    <t>¼</t>
  </si>
  <si>
    <t>&amp;frac14;</t>
  </si>
  <si>
    <t>fraction one quarter</t>
  </si>
  <si>
    <t>½</t>
  </si>
  <si>
    <t>&amp;frac12;</t>
  </si>
  <si>
    <t>fraction one half</t>
  </si>
  <si>
    <t>¾</t>
  </si>
  <si>
    <t>&amp;frac34;</t>
  </si>
  <si>
    <t>fraction three quarters</t>
  </si>
  <si>
    <t>¿</t>
  </si>
  <si>
    <t>&amp;iquest;</t>
  </si>
  <si>
    <t>inverted question mark</t>
  </si>
  <si>
    <t>À</t>
  </si>
  <si>
    <t>&amp;Agrave;</t>
  </si>
  <si>
    <t> capital  A with grave</t>
  </si>
  <si>
    <t>Á</t>
  </si>
  <si>
    <t>&amp;Aacute;</t>
  </si>
  <si>
    <t> capital  A with acute</t>
  </si>
  <si>
    <t>Â</t>
  </si>
  <si>
    <t>&amp;Acirc;</t>
  </si>
  <si>
    <t> capital  A with circumflex</t>
  </si>
  <si>
    <t>Ã</t>
  </si>
  <si>
    <t>&amp;Atilde;</t>
  </si>
  <si>
    <t> capital  A with tilde</t>
  </si>
  <si>
    <t>Ä</t>
  </si>
  <si>
    <t>&amp;Auml;</t>
  </si>
  <si>
    <t> capital  A with diaeresis</t>
  </si>
  <si>
    <t>Å</t>
  </si>
  <si>
    <t>&amp;Aring;</t>
  </si>
  <si>
    <t> capital  A with ring</t>
  </si>
  <si>
    <t>Æ</t>
  </si>
  <si>
    <t>&amp;AElig;</t>
  </si>
  <si>
    <t> capital  AE</t>
  </si>
  <si>
    <t>Ç</t>
  </si>
  <si>
    <t>&amp;Ccedil;</t>
  </si>
  <si>
    <t> capital  C with cedilla</t>
  </si>
  <si>
    <t>È</t>
  </si>
  <si>
    <t>&amp;Egrave;</t>
  </si>
  <si>
    <t> capital  E with grave</t>
  </si>
  <si>
    <t>É</t>
  </si>
  <si>
    <t>&amp;Eacute;</t>
  </si>
  <si>
    <t> capital  E with acute</t>
  </si>
  <si>
    <t>Ê</t>
  </si>
  <si>
    <t>&amp;Ecirc;</t>
  </si>
  <si>
    <t> capital  E with circumflex</t>
  </si>
  <si>
    <t>Ë</t>
  </si>
  <si>
    <t>&amp;Euml;</t>
  </si>
  <si>
    <t> capital  E with diaeresis</t>
  </si>
  <si>
    <t>Ì</t>
  </si>
  <si>
    <t>&amp;Igrave;</t>
  </si>
  <si>
    <t> capital  I with grave</t>
  </si>
  <si>
    <t>Í</t>
  </si>
  <si>
    <t>&amp;Iacute;</t>
  </si>
  <si>
    <t> capital  I with acute</t>
  </si>
  <si>
    <t>Î</t>
  </si>
  <si>
    <t>&amp;Icirc;</t>
  </si>
  <si>
    <t> capital  I with circumflex</t>
  </si>
  <si>
    <t>Ï</t>
  </si>
  <si>
    <t>&amp;Iuml;</t>
  </si>
  <si>
    <t> capital  I with diaeresis</t>
  </si>
  <si>
    <t>Ð</t>
  </si>
  <si>
    <t>&amp;ETH;</t>
  </si>
  <si>
    <t> capital  ETH</t>
  </si>
  <si>
    <t>Ñ</t>
  </si>
  <si>
    <t>&amp;Ntilde;</t>
  </si>
  <si>
    <t> capital  N with tilde</t>
  </si>
  <si>
    <t>Ò</t>
  </si>
  <si>
    <t>&amp;Ograve;</t>
  </si>
  <si>
    <t> capital  O with grave</t>
  </si>
  <si>
    <t>Ó</t>
  </si>
  <si>
    <t>&amp;Oacute;</t>
  </si>
  <si>
    <t> capital  O with acute</t>
  </si>
  <si>
    <t>Ô</t>
  </si>
  <si>
    <t>&amp;Ocirc;</t>
  </si>
  <si>
    <t> capital  O with circumflex</t>
  </si>
  <si>
    <t>Õ</t>
  </si>
  <si>
    <t>&amp;Otilde;</t>
  </si>
  <si>
    <t> capital  O with tilde</t>
  </si>
  <si>
    <t>Ö</t>
  </si>
  <si>
    <t>&amp;Ouml;</t>
  </si>
  <si>
    <t> capital  O with diaeresis</t>
  </si>
  <si>
    <t>×</t>
  </si>
  <si>
    <t>&amp;times;</t>
  </si>
  <si>
    <t>multiplication sign</t>
  </si>
  <si>
    <t>Ø</t>
  </si>
  <si>
    <t>&amp;Oslash;</t>
  </si>
  <si>
    <t> capital  O with stroke</t>
  </si>
  <si>
    <t>Ù</t>
  </si>
  <si>
    <t>&amp;Ugrave;</t>
  </si>
  <si>
    <t> capital  U with grave</t>
  </si>
  <si>
    <t>Ú</t>
  </si>
  <si>
    <t>&amp;Uacute;</t>
  </si>
  <si>
    <t> capital  U with acute</t>
  </si>
  <si>
    <t>Û</t>
  </si>
  <si>
    <t>&amp;Ucirc;</t>
  </si>
  <si>
    <t> capital  U with circumflex</t>
  </si>
  <si>
    <t>Ü</t>
  </si>
  <si>
    <t>&amp;Uuml;</t>
  </si>
  <si>
    <t> capital  U with diaeresis</t>
  </si>
  <si>
    <t>Ý</t>
  </si>
  <si>
    <t>&amp;Yacute;</t>
  </si>
  <si>
    <t> capital  Y with acute</t>
  </si>
  <si>
    <t>Þ</t>
  </si>
  <si>
    <t>&amp;THORN;</t>
  </si>
  <si>
    <t> capital  THORN</t>
  </si>
  <si>
    <t>ß</t>
  </si>
  <si>
    <t>&amp;szlig;</t>
  </si>
  <si>
    <t> small  sharp s</t>
  </si>
  <si>
    <t>à</t>
  </si>
  <si>
    <t>&amp;agrave;</t>
  </si>
  <si>
    <t> small  a with grave</t>
  </si>
  <si>
    <t>á</t>
  </si>
  <si>
    <t>&amp;aacute;</t>
  </si>
  <si>
    <t> small  a with acute</t>
  </si>
  <si>
    <t>â</t>
  </si>
  <si>
    <t>&amp;;</t>
  </si>
  <si>
    <t> small  a with circumflex</t>
  </si>
  <si>
    <t>ã</t>
  </si>
  <si>
    <t>&amp;atilde;</t>
  </si>
  <si>
    <t> small  a with tilde</t>
  </si>
  <si>
    <t>ä</t>
  </si>
  <si>
    <t>&amp;auml;</t>
  </si>
  <si>
    <t> small  a with diaeresis</t>
  </si>
  <si>
    <t>å</t>
  </si>
  <si>
    <t>&amp;aring;</t>
  </si>
  <si>
    <t> small  a with ring above</t>
  </si>
  <si>
    <t>æ</t>
  </si>
  <si>
    <t>&amp;aelig;</t>
  </si>
  <si>
    <t> small  ae</t>
  </si>
  <si>
    <t>ç</t>
  </si>
  <si>
    <t>&amp;ccedil;</t>
  </si>
  <si>
    <t> small  c with cedilla</t>
  </si>
  <si>
    <t>è</t>
  </si>
  <si>
    <t>&amp;egrave;</t>
  </si>
  <si>
    <t> small  e with grave</t>
  </si>
  <si>
    <t>é</t>
  </si>
  <si>
    <t>&amp;eacute;</t>
  </si>
  <si>
    <t> small  e with acute</t>
  </si>
  <si>
    <t>ê</t>
  </si>
  <si>
    <t>&amp;ecirc;</t>
  </si>
  <si>
    <t> small  e with circumflex</t>
  </si>
  <si>
    <t>ë</t>
  </si>
  <si>
    <t>&amp;euml;</t>
  </si>
  <si>
    <t> small  e with diaeresis</t>
  </si>
  <si>
    <t>ì</t>
  </si>
  <si>
    <t>&amp;igrave;</t>
  </si>
  <si>
    <t> small  i with grave</t>
  </si>
  <si>
    <t>í</t>
  </si>
  <si>
    <t>&amp;iacute;</t>
  </si>
  <si>
    <t> small  i with acute</t>
  </si>
  <si>
    <t>î</t>
  </si>
  <si>
    <t>&amp;icirc;</t>
  </si>
  <si>
    <t> small  i with circumflex</t>
  </si>
  <si>
    <t>ï</t>
  </si>
  <si>
    <t>&amp;iuml;</t>
  </si>
  <si>
    <t> small  i with diaeresis</t>
  </si>
  <si>
    <t>ð</t>
  </si>
  <si>
    <t>&amp;eth;</t>
  </si>
  <si>
    <t> small  eth</t>
  </si>
  <si>
    <t>ñ</t>
  </si>
  <si>
    <t>&amp;ntilde;</t>
  </si>
  <si>
    <t> small  n with tilde</t>
  </si>
  <si>
    <t>ò</t>
  </si>
  <si>
    <t>&amp;ograve;</t>
  </si>
  <si>
    <t> small  o with grave</t>
  </si>
  <si>
    <t>ó</t>
  </si>
  <si>
    <t>&amp;oacute;</t>
  </si>
  <si>
    <t> small  o with acute</t>
  </si>
  <si>
    <t>ô</t>
  </si>
  <si>
    <t>&amp;ocirc;</t>
  </si>
  <si>
    <t> small  o with circumflex</t>
  </si>
  <si>
    <t>õ</t>
  </si>
  <si>
    <t>&amp;otilde;</t>
  </si>
  <si>
    <t> small  o with tilde</t>
  </si>
  <si>
    <t>ö</t>
  </si>
  <si>
    <t>&amp;ouml;</t>
  </si>
  <si>
    <t> small  o with diaeresis</t>
  </si>
  <si>
    <t>÷</t>
  </si>
  <si>
    <t>&amp;divide;</t>
  </si>
  <si>
    <t>division sign</t>
  </si>
  <si>
    <t>ø</t>
  </si>
  <si>
    <t>&amp;oslash;</t>
  </si>
  <si>
    <t> small  o with stroke</t>
  </si>
  <si>
    <t>ù</t>
  </si>
  <si>
    <t>&amp;ugrave;</t>
  </si>
  <si>
    <t> small  u with grave</t>
  </si>
  <si>
    <t>ú</t>
  </si>
  <si>
    <t>&amp;uacute;</t>
  </si>
  <si>
    <t> small  u with acute</t>
  </si>
  <si>
    <t>û</t>
  </si>
  <si>
    <t>&amp;ucirc;</t>
  </si>
  <si>
    <t> small  u with circumflex</t>
  </si>
  <si>
    <t>ü</t>
  </si>
  <si>
    <t>&amp;uuml;</t>
  </si>
  <si>
    <t> small  u with diaeresis</t>
  </si>
  <si>
    <t>ý</t>
  </si>
  <si>
    <t>&amp;yacute;</t>
  </si>
  <si>
    <t> small  y with acute</t>
  </si>
  <si>
    <t>þ</t>
  </si>
  <si>
    <t>&amp;thorn;</t>
  </si>
  <si>
    <t> small  thorn</t>
  </si>
  <si>
    <t>ÿ</t>
  </si>
  <si>
    <t>&amp;yuml;</t>
  </si>
  <si>
    <t> small  y with diaeresis</t>
  </si>
  <si>
    <t>&amp;</t>
  </si>
  <si>
    <t>&amp;amp;</t>
  </si>
  <si>
    <t>ampersand</t>
  </si>
  <si>
    <t>•</t>
  </si>
  <si>
    <t>&amp;bull;</t>
  </si>
  <si>
    <t>bullet</t>
  </si>
  <si>
    <t>degree</t>
  </si>
  <si>
    <t>∞</t>
  </si>
  <si>
    <t>&amp;infin;</t>
  </si>
  <si>
    <t>infinity</t>
  </si>
  <si>
    <t>‰</t>
  </si>
  <si>
    <t>&amp;permil;</t>
  </si>
  <si>
    <t>per-mille</t>
  </si>
  <si>
    <t>⋅</t>
  </si>
  <si>
    <t>&amp;sdot;</t>
  </si>
  <si>
    <t>multiplication dot</t>
  </si>
  <si>
    <t>†</t>
  </si>
  <si>
    <t>&amp;dagger;</t>
  </si>
  <si>
    <t>hermitian</t>
  </si>
  <si>
    <t>—</t>
  </si>
  <si>
    <t>&amp;mdash;</t>
  </si>
  <si>
    <t>⊥</t>
  </si>
  <si>
    <t>&amp;perp;</t>
  </si>
  <si>
    <t>∥</t>
  </si>
  <si>
    <t>&amp;par;</t>
  </si>
  <si>
    <t>α</t>
  </si>
  <si>
    <t>&amp;alpha;</t>
  </si>
  <si>
    <t>small alpha</t>
  </si>
  <si>
    <t>β</t>
  </si>
  <si>
    <t>&amp;beta;</t>
  </si>
  <si>
    <t>small beta</t>
  </si>
  <si>
    <t>γ</t>
  </si>
  <si>
    <t>&amp;gamma;</t>
  </si>
  <si>
    <t>small gamma</t>
  </si>
  <si>
    <t>δ</t>
  </si>
  <si>
    <t>&amp;delta;</t>
  </si>
  <si>
    <t>small delta</t>
  </si>
  <si>
    <t>ε</t>
  </si>
  <si>
    <t>&amp;epsilon;</t>
  </si>
  <si>
    <t>small epsilon</t>
  </si>
  <si>
    <t>ζ</t>
  </si>
  <si>
    <t>&amp;zeta;</t>
  </si>
  <si>
    <t>small zeta</t>
  </si>
  <si>
    <t>η</t>
  </si>
  <si>
    <t>&amp;eta;</t>
  </si>
  <si>
    <t>small eta</t>
  </si>
  <si>
    <t>θ</t>
  </si>
  <si>
    <t>&amp;theta;</t>
  </si>
  <si>
    <t>small theta</t>
  </si>
  <si>
    <t>ι</t>
  </si>
  <si>
    <t>&amp;iota;</t>
  </si>
  <si>
    <t>small iota</t>
  </si>
  <si>
    <t>κ</t>
  </si>
  <si>
    <t>&amp;kappa;</t>
  </si>
  <si>
    <t>small kappa</t>
  </si>
  <si>
    <t>λ</t>
  </si>
  <si>
    <t>&amp;lambda;</t>
  </si>
  <si>
    <t>small lambda</t>
  </si>
  <si>
    <t>μ</t>
  </si>
  <si>
    <t>&amp;mu;</t>
  </si>
  <si>
    <t>small mu</t>
  </si>
  <si>
    <t>ν</t>
  </si>
  <si>
    <t>&amp;nu;</t>
  </si>
  <si>
    <t>small nu</t>
  </si>
  <si>
    <t>ξ</t>
  </si>
  <si>
    <t>&amp;xi;</t>
  </si>
  <si>
    <t>small xi</t>
  </si>
  <si>
    <t>ο</t>
  </si>
  <si>
    <t>&amp;omicron;</t>
  </si>
  <si>
    <t>small omicron</t>
  </si>
  <si>
    <t>π</t>
  </si>
  <si>
    <t>&amp;pi;</t>
  </si>
  <si>
    <t>small pi</t>
  </si>
  <si>
    <t>ρ</t>
  </si>
  <si>
    <t>&amp;rho;</t>
  </si>
  <si>
    <t>small rho</t>
  </si>
  <si>
    <t>σ</t>
  </si>
  <si>
    <t>&amp;sigma;</t>
  </si>
  <si>
    <t>small sigma</t>
  </si>
  <si>
    <t>τ</t>
  </si>
  <si>
    <t>&amp;tau;</t>
  </si>
  <si>
    <t>small tau</t>
  </si>
  <si>
    <t>υ</t>
  </si>
  <si>
    <t>&amp;upsilon;</t>
  </si>
  <si>
    <t>small upsilon</t>
  </si>
  <si>
    <t>φ</t>
  </si>
  <si>
    <t>&amp;phi;</t>
  </si>
  <si>
    <t>small phi</t>
  </si>
  <si>
    <t>χ</t>
  </si>
  <si>
    <t>&amp;chi;</t>
  </si>
  <si>
    <t>small chi</t>
  </si>
  <si>
    <t>ψ</t>
  </si>
  <si>
    <t>&amp;psi;</t>
  </si>
  <si>
    <t>small psi</t>
  </si>
  <si>
    <t>ω</t>
  </si>
  <si>
    <t>&amp;omega;</t>
  </si>
  <si>
    <t>small omega</t>
  </si>
  <si>
    <t>Α</t>
  </si>
  <si>
    <t>&amp;Alpha;</t>
  </si>
  <si>
    <t>capital alpha</t>
  </si>
  <si>
    <t>Β</t>
  </si>
  <si>
    <t>&amp;Beta;</t>
  </si>
  <si>
    <t>capital beta</t>
  </si>
  <si>
    <t>Γ</t>
  </si>
  <si>
    <t>&amp;Gamma;</t>
  </si>
  <si>
    <t>capital gamma</t>
  </si>
  <si>
    <t>Δ</t>
  </si>
  <si>
    <t>&amp;Delta;</t>
  </si>
  <si>
    <t>capital delta</t>
  </si>
  <si>
    <t>Ε</t>
  </si>
  <si>
    <t>&amp;Epsilon;</t>
  </si>
  <si>
    <t>capital epsilon</t>
  </si>
  <si>
    <t>Ζ</t>
  </si>
  <si>
    <t>&amp;Zeta;</t>
  </si>
  <si>
    <t>capital zeta</t>
  </si>
  <si>
    <t>Η</t>
  </si>
  <si>
    <t>&amp;Eta;</t>
  </si>
  <si>
    <t>capital eta</t>
  </si>
  <si>
    <t>Θ</t>
  </si>
  <si>
    <t>&amp;Theta;</t>
  </si>
  <si>
    <t>capital theta</t>
  </si>
  <si>
    <t>Ι</t>
  </si>
  <si>
    <t>&amp;Iota;</t>
  </si>
  <si>
    <t>capital iota</t>
  </si>
  <si>
    <t>Κ</t>
  </si>
  <si>
    <t>&amp;Kappa;</t>
  </si>
  <si>
    <t>capital kappa</t>
  </si>
  <si>
    <t>Λ</t>
  </si>
  <si>
    <t>&amp;Lambda;</t>
  </si>
  <si>
    <t>capital lambda</t>
  </si>
  <si>
    <t>Μ</t>
  </si>
  <si>
    <t>&amp;Mu;</t>
  </si>
  <si>
    <t>capital mu</t>
  </si>
  <si>
    <t>Ν</t>
  </si>
  <si>
    <t>&amp;Nu;</t>
  </si>
  <si>
    <t>capital nu</t>
  </si>
  <si>
    <t>Ξ</t>
  </si>
  <si>
    <t>&amp;Xi;</t>
  </si>
  <si>
    <t>capital xi</t>
  </si>
  <si>
    <t>Ο</t>
  </si>
  <si>
    <t>&amp;Omicron;</t>
  </si>
  <si>
    <t>capital omicron</t>
  </si>
  <si>
    <t>Π</t>
  </si>
  <si>
    <t>&amp;Pi;</t>
  </si>
  <si>
    <t>capital pi</t>
  </si>
  <si>
    <t>Ρ</t>
  </si>
  <si>
    <t>&amp;Rho;</t>
  </si>
  <si>
    <t>capital rho</t>
  </si>
  <si>
    <t>Σ</t>
  </si>
  <si>
    <t>&amp;Sigma;</t>
  </si>
  <si>
    <t>capital sigma</t>
  </si>
  <si>
    <t>Τ</t>
  </si>
  <si>
    <t>&amp;Tau;</t>
  </si>
  <si>
    <t>capital tau</t>
  </si>
  <si>
    <t>Υ</t>
  </si>
  <si>
    <t>&amp;Upsilon;</t>
  </si>
  <si>
    <t>capital upsilon</t>
  </si>
  <si>
    <t>Φ</t>
  </si>
  <si>
    <t>&amp;Phi;</t>
  </si>
  <si>
    <t>capital phi</t>
  </si>
  <si>
    <t>Χ</t>
  </si>
  <si>
    <t>&amp;Chi;</t>
  </si>
  <si>
    <t>capital chi</t>
  </si>
  <si>
    <t>Ψ</t>
  </si>
  <si>
    <t>&amp;Psi;</t>
  </si>
  <si>
    <t>capital psi</t>
  </si>
  <si>
    <t>Ω</t>
  </si>
  <si>
    <t>&amp;Omega;</t>
  </si>
  <si>
    <t>capital omega</t>
  </si>
  <si>
    <t>Character</t>
  </si>
  <si>
    <t>If you require any Special Characters, then see the second worksheet and paste in the text from the 'code' column</t>
  </si>
  <si>
    <t>INSTRUCTIONS:</t>
  </si>
  <si>
    <t>Enter information or text into the blue cells only</t>
  </si>
  <si>
    <t>Enter exam information in cells B6 to B9, and then edit and fill in columns A, B, C and E from row 12 downwards</t>
  </si>
  <si>
    <t>Write the hints in the style of what you would tell a struggling student to do for the steps that they should take to create a correct solution.</t>
  </si>
  <si>
    <t>You can have as many hints as you want for each question, or part of question, and their numbering is automatically generated.</t>
  </si>
  <si>
    <t>eg. Physics</t>
  </si>
  <si>
    <t>eg. 2019</t>
  </si>
  <si>
    <t>eg. J Smith</t>
  </si>
  <si>
    <t>N Hopley</t>
  </si>
  <si>
    <t>c</t>
  </si>
  <si>
    <t>b)i</t>
  </si>
  <si>
    <t>b)ii</t>
  </si>
  <si>
    <t>&amp;le;</t>
  </si>
  <si>
    <t>less than or equal to</t>
  </si>
  <si>
    <t>greater than or equal to</t>
  </si>
  <si>
    <t>&amp;ge;</t>
  </si>
  <si>
    <t>≤</t>
  </si>
  <si>
    <t>≥</t>
  </si>
  <si>
    <t>AH</t>
  </si>
  <si>
    <t>https://www.toptal.com/designers/htmlarrows/math/</t>
  </si>
  <si>
    <t>&amp;rArr;</t>
  </si>
  <si>
    <t>implies</t>
  </si>
  <si>
    <t>⇒</t>
  </si>
  <si>
    <t>&amp;lt;</t>
  </si>
  <si>
    <t>&lt;</t>
  </si>
  <si>
    <t>less than</t>
  </si>
  <si>
    <t>&gt;</t>
  </si>
  <si>
    <t>greater than</t>
  </si>
  <si>
    <t>&amp;gt;</t>
  </si>
  <si>
    <t>Statistics</t>
  </si>
  <si>
    <t>Instructions about how HTML codes work</t>
  </si>
  <si>
    <t>If you had to type the expression: 'c squared', you would normally type it as:</t>
  </si>
  <si>
    <t>c^2</t>
  </si>
  <si>
    <t>Spacing and brackets conventions to use:</t>
  </si>
  <si>
    <t>Using the HTML code, it would be typed as this:</t>
  </si>
  <si>
    <t>c&amp;sup2;</t>
  </si>
  <si>
    <t xml:space="preserve">and it would be rendered on a web-page as </t>
  </si>
  <si>
    <t>c²</t>
  </si>
  <si>
    <t xml:space="preserve">      y = mx + c       sin(x)        f(x) = 4x + 3</t>
  </si>
  <si>
    <t>There are more codes here, if required:</t>
  </si>
  <si>
    <t xml:space="preserve">      S = D/T          y = (x + 3)/(x - 5)        t = 0</t>
  </si>
  <si>
    <t>Alphabet</t>
  </si>
  <si>
    <t>Maths</t>
  </si>
  <si>
    <t>Punctuation</t>
  </si>
  <si>
    <t>Letter</t>
  </si>
  <si>
    <t>Symbol</t>
  </si>
  <si>
    <t>≡</t>
  </si>
  <si>
    <t>identity</t>
  </si>
  <si>
    <t>&amp;equiv;</t>
  </si>
  <si>
    <t>√</t>
  </si>
  <si>
    <t>square root</t>
  </si>
  <si>
    <t>&amp;radic;</t>
  </si>
  <si>
    <t>∛</t>
  </si>
  <si>
    <t>cube root</t>
  </si>
  <si>
    <t>&amp;#8731;</t>
  </si>
  <si>
    <t>∜</t>
  </si>
  <si>
    <t>fourth root</t>
  </si>
  <si>
    <t>&amp;#8732;</t>
  </si>
  <si>
    <t>∩</t>
  </si>
  <si>
    <t>intersection or 'and'</t>
  </si>
  <si>
    <t>&amp;cap;</t>
  </si>
  <si>
    <t>∪</t>
  </si>
  <si>
    <t>union or 'or'</t>
  </si>
  <si>
    <t>&amp;cup;</t>
  </si>
  <si>
    <t>∼</t>
  </si>
  <si>
    <t>distributed as</t>
  </si>
  <si>
    <t>&amp;sim;</t>
  </si>
  <si>
    <t>medium dash</t>
  </si>
  <si>
    <t>perpendicular</t>
  </si>
  <si>
    <t>parallel</t>
  </si>
  <si>
    <t>x̄</t>
  </si>
  <si>
    <t>x-bar (the mean)</t>
  </si>
  <si>
    <t>x&amp;#772;</t>
  </si>
  <si>
    <t>p̂</t>
  </si>
  <si>
    <t>p-hat (estimated proportion)</t>
  </si>
  <si>
    <t>p&amp;#770;</t>
  </si>
  <si>
    <t>e</t>
  </si>
  <si>
    <t>a)i</t>
  </si>
  <si>
    <t>a)ii</t>
  </si>
  <si>
    <t>Looking back at line 12, note that it mentions 'mean rate of filler sounds spoken in a fixed interval'</t>
  </si>
  <si>
    <t>The three assumptions for Poisson models are: independence of events occuring; no two events happening at the same time; a fixed mean rate of occurences in a specified interval</t>
  </si>
  <si>
    <t>Note the use of 'an improvement' so they are seeking just one improvement, and not more than one.</t>
  </si>
  <si>
    <t>The three charts are side-by-side, so a reader's eye is drawn across them and ought to notice that the numbers on the vertical axes are different</t>
  </si>
  <si>
    <t>An extra improvement would be to ensure the horizontal axes are also all similar, so the charts are then even more comparable, no matter how they were located on a page.</t>
  </si>
  <si>
    <t>It's important to realise that Table 1 does not summarise 8 pieces of data. It is a frequency table that summarises 28 time periods</t>
  </si>
  <si>
    <t>Row by row, the table says that there were no zeros, three ones, six twos, six threes, five fours, five fives, two sixes and one seven</t>
  </si>
  <si>
    <t>The mean is the total value of all 28 numbers, divided by 28.</t>
  </si>
  <si>
    <t>d</t>
  </si>
  <si>
    <t>All of the observed frequencies sum to 28. Therefore, all of the expected frequencies should also sum to 28.</t>
  </si>
  <si>
    <t>This shortfall has arisen from the Poisson distribution having no upper limit on the number of occurences of filler sounds</t>
  </si>
  <si>
    <t>Calculating the probability of P(X &amp;ge; 5), where X ~ Po(3.5) can be used to obtain the expected frequency for the '5+' row of the table</t>
  </si>
  <si>
    <t>Table 2 now has 6 rows, so they are the 6 categories.</t>
  </si>
  <si>
    <t>Think of how many constraints those rows have on them ....</t>
  </si>
  <si>
    <t>... one constraint is that the sums of the frequencies must add to 28</t>
  </si>
  <si>
    <t>... a second constraint is that the mean of the values must equal 3.5 (or the exact value, obtained in part (c))</t>
  </si>
  <si>
    <t>f)i</t>
  </si>
  <si>
    <t>notice that the expected frequency of 0.85 is less than one</t>
  </si>
  <si>
    <t>page 6 of the Statistical Formulae and Tables lists the condition for E&lt;sub&gt;i&lt;/sub&gt; whereby 'none should be less than 1'</t>
  </si>
  <si>
    <t>In addition, the table's values also fail on the condition that '80% of the E&lt;sub&gt;i&lt;/sub&gt; should be at least 5'</t>
  </si>
  <si>
    <t>f)ii</t>
  </si>
  <si>
    <t>Instead of 6.94, use the correct value obtained from part (d)</t>
  </si>
  <si>
    <t>Calculate the chi-squared test statistic in the usual manner, taking care to not round any values during the process</t>
  </si>
  <si>
    <t>f)iii</t>
  </si>
  <si>
    <t>Remember that null and alternative hypotheses &lt;b&gt;must always&lt;/b&gt; clearly state the population parameter value(s) being testing for the distribution being considered</t>
  </si>
  <si>
    <t>Refer back to your table from part (f)(ii) and see that it has only 5 rows, which are the 5 categories.</t>
  </si>
  <si>
    <t>Refer back to the logic in part (e) and note that we still have 2 contraints</t>
  </si>
  <si>
    <t>For the conclusion, include the phrase 'evidence to suggest' and be sure to write it in terms of the alternative hypothesis i.e. we have evidence to support H&lt;sub&gt;1&lt;/sub&gt;, or we have insufficient evidence to support H&lt;sub&gt;1&lt;/sub&gt;</t>
  </si>
  <si>
    <t>g</t>
  </si>
  <si>
    <t>a two-sample z-test requires a normal distribution and the population variance to be known</t>
  </si>
  <si>
    <t>a two sample t-test requires a normal distribution and for the variances of the two populations to be equal</t>
  </si>
  <si>
    <t>therefore the common requirement for both of these tests is that they are based on an assumption of normal distributions</t>
  </si>
  <si>
    <t>identify the number of degrees of freedom from Output 1 and then add two</t>
  </si>
  <si>
    <t>Note the 'with reference to the context' statement in the question.</t>
  </si>
  <si>
    <t>The output only indicates that p &lt; 0.0001 without specifying a value for it, so you will have to clearly communicate that you recognise that this is less than the 5% significance level</t>
  </si>
  <si>
    <t>One way to judge this is to imagine splitting the residual plot up into a dozen or so 'vertical slices'. Move across the residual plot, looking at each 'slice' in turn, and decide whether each slice contains a random scatter of points on either side of the horizontal axis.</t>
  </si>
  <si>
    <t>Assumption about location requires reference to whether the residuals have a random scatter about the mean of zero, for each of the fitted values on the horizontal axis</t>
  </si>
  <si>
    <t>Assumption about spread requires reference to whether the residuals have a constant variance.</t>
  </si>
  <si>
    <t>Know that the standard linear reqression equation has the form y = a + b &amp;times; x</t>
  </si>
  <si>
    <t>Note that in Output 2, we are given sprint = ***** + 0.9665 &amp;times; hurdles</t>
  </si>
  <si>
    <t>Therefore 'y' = 'sprint', 'b' = 0.9665, 'x' = 'hurdles' and we just need to determine the value of the constant, 'a'</t>
  </si>
  <si>
    <t>Also in Output 2, we have the 'hurdle' value given as 13.09, and the 'fitted value' for the sprint given as 24.1366</t>
  </si>
  <si>
    <t>For the 99% Prediction Interval, the lower and upper bounds are always equidistant from the centre of the interval, which is the fitted value.</t>
  </si>
  <si>
    <t>We are given the lower bound value of 22.5224, and the centre value of 24.1366, so the difference between these can determine the 'half-width' of the interval</t>
  </si>
  <si>
    <t>page 5 of the Statistical Formulae and Tables lists the condition for &amp;epsilon;&lt;sub&gt;i&lt;/sub&gt;, after where it says 'If additionally ...' and before the formulae for the two types of intervals.</t>
  </si>
  <si>
    <t>f</t>
  </si>
  <si>
    <t>You should know that a Prediction Interval relates (in this context) to an individual time, and not a mean time</t>
  </si>
  <si>
    <t>Additionally, the '99%' part talks about how often you would expect the interval to capture the individual time. Therefore, talk about '99% of the time' or 'out of 100 sprints, it would expect to be captured 99 times'. Do not use vague phrasing like '99% certain' or '99% chance'</t>
  </si>
  <si>
    <t>Know that the model in Output 2 was set up to predict a sprint time from a given hurdle time.</t>
  </si>
  <si>
    <t>Notice that this is different from the question that refers to predicting a hurdle time from a sprint time.</t>
  </si>
  <si>
    <t>In simpler terms, we have a model that fits 'y' on 'x', and that is not the same as fitting 'x' on 'y'</t>
  </si>
  <si>
    <t>The way to resolve this is to recalulate the regression line with the variable swapped around, so that hurdle time can be predicted from a given sprint time.</t>
  </si>
  <si>
    <t>h</t>
  </si>
  <si>
    <t>You should know that a Confidence Interval relates (in this context) to a mean time, and not an individual time</t>
  </si>
  <si>
    <t>Katerina's actual sprint time of 23.08 seconds was an individual time, and not a mean time.</t>
  </si>
  <si>
    <t>Therefore the confidence internal for mean times was not expected to capture individual times.</t>
  </si>
  <si>
    <t>Know that E(X) = &amp;Sigma; x P(X = x)</t>
  </si>
  <si>
    <t>Know that E(X&amp;sup2;) = &amp;Sigma; x&amp;sup2; P(X = x)</t>
  </si>
  <si>
    <t>Know that V(X) = E(X&amp;sup2;) - E&amp;sup2;(X)</t>
  </si>
  <si>
    <t>Know that the formula for the variance of a discrete uniform distribution is on page 4 of the Statistical Formulae and Tables</t>
  </si>
  <si>
    <t>Comment on whether the number 1 is above or below the lower fence, and whether 46 is above or below the upper fence</t>
  </si>
  <si>
    <t>When writing hypotheses, the null hypothesis is generally 'there's nothing to see here'. In this context, that amounts to the two quantities not being associated. Alternatively phrased, the two quantities are independent.</t>
  </si>
  <si>
    <t>Know that the appropriate approximation here is a normal approximation</t>
  </si>
  <si>
    <t>Know that you will be approximating a discrete distribution with a continuous distribution, and so continuity correction will be needed</t>
  </si>
  <si>
    <t>&amp;asymp;</t>
  </si>
  <si>
    <t>approximately equal to</t>
  </si>
  <si>
    <t>≈</t>
  </si>
  <si>
    <t>If X ~ Po(14) and Y ~ N(14, 14), then P(X &gt; 20) &amp;asymp; P(Y &gt; 20.5)</t>
  </si>
  <si>
    <t>Know that typically 95% of values are expected to lie within 2 standard deviations of a mean, and that 99% of values are expected to lie within 3 standard deviations of the mean</t>
  </si>
  <si>
    <t>Know that money is generally a positive quanitity, and that in this context, negative values of tips-per-customer would not make sense</t>
  </si>
  <si>
    <t>The Central Limit Theorem is being used, so the random variable is the sample mean, or X&amp;#772;</t>
  </si>
  <si>
    <t>The distribution of X&amp;#772; is approximately normal, and so it is best to write X&amp;#772; &amp;asymp; N(..., ...), and not just X&amp;#772; ~ N(..., ...)</t>
  </si>
  <si>
    <t>Know that as it is the sample mean, the variance is the (population standard deviation)&amp;sup2; / n, where n is the sample size</t>
  </si>
  <si>
    <t>Use X&amp;#772; &amp;asymp; N(4.70, 2.80&amp;sup2;/50) to calculate P(X&amp;#772 &gt; 5.50)</t>
  </si>
  <si>
    <t>Know that the Central Limit Theorem requires the sample size to be greater than 20</t>
  </si>
  <si>
    <t>Know that the Central Limit Theorem is used when the &lt;b&gt;distribution&lt;/b&gt; of the population is not known. In this context, we suspect - from part (a) - that the population of tips-per-customer is not normally distributed, and so it is appropriate to use the Central Limit Theorem.</t>
  </si>
  <si>
    <t>Know the standard procedure for conducting a Wilcoxon one-sample hypothesis test of the population median</t>
  </si>
  <si>
    <t>Look out for any tied ranks that must be dealt with appropriately.</t>
  </si>
  <si>
    <t>Know that a difference value of zero is discarded (by convention), so this will reduce the sample size.</t>
  </si>
  <si>
    <t>When stating your hypotheses, again be clear which parameters are for which time period.</t>
  </si>
  <si>
    <t>When phrasing the conclusion, be sure to reference back to the 'mean monthly extreme tidal range' context.</t>
  </si>
  <si>
    <t>Know that this means it is a Binomial distribution, B(10, 1/6)</t>
  </si>
  <si>
    <t>Recognise that the leftover string could be any length from 0.0cm to 8.0cm</t>
  </si>
  <si>
    <t>Recognise that every length in this range is equally likely to happen, as the original ball of string was of unknown length</t>
  </si>
  <si>
    <t>What would you have to do with the 'N' individuals in the population?</t>
  </si>
  <si>
    <t>How do you then know who is in the sample of 'n' from 'N'?</t>
  </si>
  <si>
    <t>What would you use in order to ensure that it was a random sample that would be selected?</t>
  </si>
  <si>
    <t>Realise that you have been given two proportions, one from each centre.</t>
  </si>
  <si>
    <t>Perform a standard test, and conclude in context with reference to the claim being made</t>
  </si>
  <si>
    <t>Re-read the whole of the second paragraph, that starts 'A random sample of 29...'. Do you notice any detail of the data gathering that is relevant?</t>
  </si>
  <si>
    <t>Know that in order to compare two things, they ought to be captured under as similar conditions as possible.</t>
  </si>
  <si>
    <t>Know your laws of expectation and variance: E(aX + b) = aE(X) + b, and V(aX + b) = a&amp;sup2;V(X)</t>
  </si>
  <si>
    <t>Know that 'within 1 cm' means either 1 cm above, or 1cm below the required length</t>
  </si>
  <si>
    <t>Proceed with calculating the probability, using the values of the mean and variance from part (a)</t>
  </si>
  <si>
    <t>Know that we have 80 'trials', each with the probability of 'success' of being within 1cm of the required length</t>
  </si>
  <si>
    <t>Note that the random variable is specifically about the mass of each spoonful, not the spoon itself</t>
  </si>
  <si>
    <t>Hence, make sure that the assumption makes reference to masses of spoonfuls, and not something that is less precise</t>
  </si>
  <si>
    <t>Recognise that we have a small sample (n = 6) and only a sample standard deviation, rather than a population standard deviation.</t>
  </si>
  <si>
    <t>Know that Student's t distribution is the required basis for the test that will be performed.</t>
  </si>
  <si>
    <t>Know that the summary statistics can be used to calculate the sample standard deviation, using a selection of the formulae on page 4 of the Statistical Formulae and Tables</t>
  </si>
  <si>
    <t>When concluding, make sure to reference the &lt;b&gt;mean mass&lt;/b&gt; of spoonfuls</t>
  </si>
  <si>
    <t>Know that knowledge of the population variance, rather than estimating the variance from the sample, steers us away from the t-test and towards a z-test</t>
  </si>
  <si>
    <t>Recognise that we have a mean, and a 2 sigma limit below the mean, and thus the limit line is 2 standard errors below the mean</t>
  </si>
  <si>
    <t>Consider whether having a high sample proportion is a good thing, or not a good thing.</t>
  </si>
  <si>
    <t>It is recommended to sketch out the p-chart with all of the 1, 2, 3 sigma lower limit lines, and then plot the values of 0.800, 0.833 and 0.815 on the p-chart</t>
  </si>
  <si>
    <t>Refer to page 4 of the Statistical Formulae and Tables and read the four Western Electric Company Rules</t>
  </si>
  <si>
    <t>Determine whether any of the rules might be broken, and what that might mean</t>
  </si>
  <si>
    <t>When stating your two assumptions, be sure to include clear contextual descriptions that mention 'bounce heights' where appropriate</t>
  </si>
  <si>
    <t>Realise that we have a small sample (n = 15) and that the population variance is not known.</t>
  </si>
  <si>
    <t>Know that a confidence interval based around a t-distribution will be most appropriate</t>
  </si>
  <si>
    <t>Note the statement 'at least 141cm', so balls that are expected to bounce lower than that will be of concern.</t>
  </si>
  <si>
    <t>Decide what that location means for the batch of balls, from which the sample was drawn.</t>
  </si>
  <si>
    <t>Don't be put off by the apparent complexity of the symbols!</t>
  </si>
  <si>
    <t>Note the 'in this context' statement in the question. This means that you have to be clear about the assumptions and make sure that they relate to 'filler sounds'</t>
  </si>
  <si>
    <t>The simplest thing to improve, therefore, is to rescale the vertical axes to all have the same maximum value, thereby making the charts y-axis have comparable 'heights'</t>
  </si>
  <si>
    <t>Imagine writing out all 28 numbers and then adding them up. Given that there are multiples of each value, there would be a quick way to calculate that total.</t>
  </si>
  <si>
    <t>If you actually read ahead to the next part of the question, just before part (d), you will see that the exact value that you just calculated ought to round to 3.5</t>
  </si>
  <si>
    <t>You can check that the sum of the expected frequencies, using 6.94, does not sum to 28.</t>
  </si>
  <si>
    <t>Therefore there are two constraints, as we had to estimate the mean rate parameter for the Poisson distribution, using the observed data</t>
  </si>
  <si>
    <t>the degrees of freedom for a two sample t-test are equal to 'n &amp;mdash; 2'</t>
  </si>
  <si>
    <t>Know that V(X &amp;mdash; Y) = V(X) + V(Y) but &lt;b&gt;only&lt;/b&gt; when the random variables X and Y are independent</t>
  </si>
  <si>
    <t>Standardise Y to Z to give P(Y &gt; 20.5) = P(Z &gt; (20.5 &amp;mdash; 14)/&amp;radic;14 )</t>
  </si>
  <si>
    <t>The value that is 2 standard deviations below the mean (4.70 &amp;mdash; 2 &amp;times; 2.80) is negative, so this indicates that the model of a normal distribution does not seem appropriate for values in this region, or those that are more than 2 standard deviations below the mean</t>
  </si>
  <si>
    <t>Realise that we are seeking P(&amp;mdash;1 &lt; Y &lt; 1), as Y is the error, which can be either positive or negative</t>
  </si>
  <si>
    <t>Be sure to use the correct number of degrees of freedom, which will be 'n &amp;mdash; 1'</t>
  </si>
  <si>
    <t>It is worth writing out Table 2 again, but with the first two rows combined, so that all of the values that you are going to use are clearly on display</t>
  </si>
  <si>
    <t>Therefore, be sure to use the correct number of degrees of freedom for the chi-squared distribution, using df = categories &amp;mdash; constraints</t>
  </si>
  <si>
    <t>After comparing your test statistic to the critical value (or calculating a p-value using a graphic calculator), state whether you would reject H&lt;sub&gt;0&lt;/sub&gt;, or not.</t>
  </si>
  <si>
    <t>Your conclusion has to say more than whether the true correlation is equal to zero or not, by including reference to the context of sprint times and hurdle times.</t>
  </si>
  <si>
    <t>One way to judge this is to imagine splitting the residual plot up into a dozen or so 'vertical slices'. Move across the residual plot, looking at each 'slice' in turn, and decide whether each slice contains a similar spread of points compared to each of the other slices.</t>
  </si>
  <si>
    <t>If the spread of points within each slice remains constant, then the variance of the residuals is not dependent on the corresponding fitted values.</t>
  </si>
  <si>
    <t>Substitute 24.1366 and 13.09 into sprint = a + 0.9665 &amp;times; hurdles,  and rearrange to solve for 'a'</t>
  </si>
  <si>
    <t>Using either the lower bound value, or the centre value, and the newly found (half) width of the interval should support calculating the value of the upper bound</t>
  </si>
  <si>
    <t>Interestingly, it is reassuring to note that 23.08 is captured by the prediction interval from Output 2</t>
  </si>
  <si>
    <t>Use each of these formulae to obtain the values required.</t>
  </si>
  <si>
    <t>Know that SD(X &amp;mdash; Y) = &amp;radic;(V(X &amp;mdash; Y))</t>
  </si>
  <si>
    <t>Use both formulae to calculate the fence values, and do not be distracted by the lower fence being a negative value. It's just a fence, not a data point.</t>
  </si>
  <si>
    <t>Be sure to quote numerical values to clearly convey what is being compared to what</t>
  </si>
  <si>
    <t>Do &lt;b&gt;not&lt;/b&gt; refer to removing any data values due to them being possible outliers. Outliers are values that require further investigation, not values to be automatically removed.</t>
  </si>
  <si>
    <t>Decide  on the level of significance that you will use, as it was not provided in the question, and clearly communicate your choice.</t>
  </si>
  <si>
    <t>Calculate expected frequencies, the test statistic, the required degrees of freedom and the critical value (or p-value) by your usual method.</t>
  </si>
  <si>
    <t>In your conclusion, be sure to write it in terms of the alternative hypothesis ie. whether or not there is any evidence to support an association between the two quantities</t>
  </si>
  <si>
    <t>You should find that there is evidence of an association. Therefore, you could examine the observed and expected frequencies to try to determine what that association might be. You might conjecture that customers appear to travel further for retail shops, and less far for food shops.</t>
  </si>
  <si>
    <t>Therefore the value of zero being a lower bound for tips-per-customer makes a normal distribution unlilkely to be appropriate.</t>
  </si>
  <si>
    <t>Note that the question includes 'state the distribution used', so care must be taken to clearly communicate both the random variable and its distribution</t>
  </si>
  <si>
    <t>Two sample z-tests will involve &amp;mu;&lt;sub&gt;1&lt;/sub&gt;, &amp;mu;&lt;sub&gt;2&lt;/sub&gt;, &amp;sigma;&lt;sub&gt;1&lt;/sub&gt;, &amp;sigma;&lt;sub&gt;2&lt;/sub&gt;, n&lt;sub&gt;1&lt;/sub&gt; and n&lt;sub&gt;2&lt;/sub&gt;. It is therefore important to clearly communicate which set of subscripted parameters are linked to which period of years; 2000 to 2009, or 2010 to 2018</t>
  </si>
  <si>
    <t>Conduct the standard test, and possibly know to expect a negative value for the test statistic, depending upon your choice of the ordering of the statistics and their corresponding parameters.</t>
  </si>
  <si>
    <t>Recognise that there is a fixed number of trials (here, it is 10)</t>
  </si>
  <si>
    <t>Recognise that there is a constant probability of success (here, it is 1/6)</t>
  </si>
  <si>
    <t>Know that this means it is a continuous uniform distribution, U(0, 8.0)</t>
  </si>
  <si>
    <t>Note that the question implicitly prompts you to use 'n' and 'N' in your response</t>
  </si>
  <si>
    <t>Know that within a two sample proportion test are two binomial distributions, each being approximated by a normal distribution.</t>
  </si>
  <si>
    <t>Know that you need to check that np &gt; 5 and nq &gt; 5 for &lt;b&gt;each&lt;/b&gt; of the binomial distributions: be sure to calculate all of the values and clearly compare each of them to 5</t>
  </si>
  <si>
    <t>Top tip: when writing hypotheses, use the subscripts of 'A' and 'B' rather than '1' and '2', so that it's clear which values will be substuted into the formulae</t>
  </si>
  <si>
    <t>This is similar to working out the expectation of a binomial distribution, with n = 80 and p = the value just calculated</t>
  </si>
  <si>
    <t>Therefore halving the difference between the mean and the 2-sigma limit gives you one standard error</t>
  </si>
  <si>
    <t>Use this one standard error to calculate the 1-sigma limit and the 3-sigma limit, using the value of 0.92 as the 'reference point'</t>
  </si>
  <si>
    <t>Notice that the context of the question has been re-introduced and therefore what does it mean to have a high sample proportion of successes?</t>
  </si>
  <si>
    <t>Note that the context of 'bounce heights' are being measured, and not just 'bounces'</t>
  </si>
  <si>
    <t>Decide where the confidence interval is located, relative to the number 141, and clearly communicate any numerical comparisons that you make.</t>
  </si>
  <si>
    <t>Take the suggestion and draw a neat diagram of your choice to help. Your whole solution will depend upon that diagram.</t>
  </si>
  <si>
    <t>If one diagram doesn't work for you, then try the other diagram - both will be valid approaches to take.</t>
  </si>
  <si>
    <t>Take great care when putting the given probabilities in the correct place(s) on your diagram. Be careful not to make any incorrect assumptions about events A and B.</t>
  </si>
  <si>
    <t>Know that the probability required is for 'not A and B', so that means that A does not happen at the same time that B does happen</t>
  </si>
  <si>
    <t>The event of interest is: 'A and B' or 'not A and not B'. This is the same as: 'both A and B happening' as well as 'neither A nor B happening'</t>
  </si>
  <si>
    <t>Look on your diagram for these two parts, and then combine them appropriately.</t>
  </si>
  <si>
    <t>This is a standard conditional probability calculation that is likely to use some of your earlier calculated results</t>
  </si>
  <si>
    <t>Make sure that your assumptions clearly aligns with the &lt;b&gt;occurence&lt;/b&gt; of filler sounds spoken, and not the actual filler sounds themselves</t>
  </si>
  <si>
    <t xml:space="preserve">degrees of freedom = categories &amp;mdash; constraints = 6 &amp;mdash; 2 </t>
  </si>
  <si>
    <t>Know that Upper Fence = Q&lt;sub&gt;3&lt;/sub&gt; + 1.5 &amp;times; IQR</t>
  </si>
  <si>
    <t>Know that Lower Fence = Q&lt;sub&gt;1&lt;/sub&gt; &amp;mdash; 1.5 &amp;times; IQR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</si>
</sst>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rgb="FFFF0000"/>
      <name val="Calibri"/>
      <family val="2"/>
      <scheme val="minor"/>
    </font>
    <font>
      <b/>
      <sz val="12"/>
      <color rgb="FF0432FF"/>
      <name val="Calibri"/>
      <family val="2"/>
      <scheme val="minor"/>
    </font>
    <font>
      <sz val="12"/>
      <color rgb="FF0432FF"/>
      <name val="Calibri"/>
      <family val="2"/>
      <scheme val="minor"/>
    </font>
    <font>
      <b/>
      <u/>
      <sz val="12"/>
      <color rgb="FF0432FF"/>
      <name val="Calibri"/>
      <family val="2"/>
      <scheme val="minor"/>
    </font>
    <font>
      <sz val="14"/>
      <color rgb="FFFF0000"/>
      <name val="Calibri"/>
      <family val="2"/>
      <scheme val="minor"/>
    </font>
    <font>
      <sz val="12"/>
      <color rgb="FF222222"/>
      <name val="Calibri"/>
      <family val="2"/>
      <scheme val="minor"/>
    </font>
    <font>
      <b/>
      <sz val="14"/>
      <color rgb="FFFF0000"/>
      <name val="Calibri"/>
      <family val="2"/>
      <scheme val="minor"/>
    </font>
    <font>
      <u/>
      <sz val="12"/>
      <color theme="10"/>
      <name val="Calibri"/>
      <family val="2"/>
      <scheme val="minor"/>
    </font>
    <font>
      <b/>
      <sz val="12"/>
      <color rgb="FFFF0000"/>
      <name val="Calibri"/>
      <family val="2"/>
      <scheme val="minor"/>
    </font>
    <font>
      <b/>
      <sz val="12"/>
      <color rgb="FF00B050"/>
      <name val="Calibri"/>
      <family val="2"/>
      <scheme val="minor"/>
    </font>
    <font>
      <sz val="12"/>
      <color rgb="FF333333"/>
      <name val="Calibri"/>
      <family val="2"/>
      <scheme val="minor"/>
    </font>
    <font>
      <sz val="12"/>
      <color rgb="FF000000"/>
      <name val="Calibri"/>
      <family val="2"/>
      <scheme val="minor"/>
    </font>
    <font>
      <sz val="12"/>
      <color rgb="FF000000"/>
      <name val="Verdana"/>
      <family val="2"/>
    </font>
  </fonts>
  <fills count="5">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
      <patternFill patternType="solid">
        <fgColor rgb="FFD9E1F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2">
    <xf numFmtId="0" fontId="0" fillId="0" borderId="0" xfId="0"/>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right"/>
    </xf>
    <xf numFmtId="0" fontId="0" fillId="0" borderId="0" xfId="0" applyAlignment="1">
      <alignment horizontal="left"/>
    </xf>
    <xf numFmtId="0" fontId="4" fillId="0" borderId="0" xfId="0" applyFont="1" applyAlignment="1">
      <alignment horizontal="center"/>
    </xf>
    <xf numFmtId="0" fontId="1" fillId="0" borderId="0" xfId="0" applyFont="1"/>
    <xf numFmtId="0" fontId="1" fillId="0" borderId="0" xfId="0" applyFont="1" applyAlignment="1">
      <alignment horizontal="left"/>
    </xf>
    <xf numFmtId="0" fontId="5" fillId="0" borderId="0" xfId="0" applyFont="1" applyAlignment="1">
      <alignment horizontal="left"/>
    </xf>
    <xf numFmtId="0" fontId="0" fillId="3" borderId="0" xfId="0" applyFill="1" applyAlignment="1">
      <alignment horizontal="center"/>
    </xf>
    <xf numFmtId="0" fontId="0" fillId="3" borderId="0" xfId="0" applyFill="1"/>
    <xf numFmtId="0" fontId="6" fillId="0" borderId="0" xfId="0" applyFont="1"/>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left"/>
    </xf>
    <xf numFmtId="0" fontId="3" fillId="2" borderId="1" xfId="0" applyFont="1" applyFill="1" applyBorder="1" applyAlignment="1" applyProtection="1">
      <alignment horizontal="left"/>
      <protection locked="0"/>
    </xf>
    <xf numFmtId="0" fontId="0" fillId="2" borderId="1" xfId="0" applyFill="1" applyBorder="1" applyAlignment="1" applyProtection="1">
      <alignment horizontal="center"/>
      <protection locked="0"/>
    </xf>
    <xf numFmtId="0" fontId="0" fillId="2" borderId="1" xfId="0" applyFill="1" applyBorder="1" applyProtection="1">
      <protection locked="0"/>
    </xf>
    <xf numFmtId="0" fontId="8" fillId="0" borderId="0" xfId="1"/>
    <xf numFmtId="0" fontId="9" fillId="0" borderId="0" xfId="0" applyFont="1"/>
    <xf numFmtId="0" fontId="10"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1" fillId="0" borderId="0" xfId="0" applyFont="1"/>
    <xf numFmtId="0" fontId="12" fillId="4" borderId="1" xfId="0" applyFont="1" applyFill="1" applyBorder="1" applyProtection="1">
      <protection locked="0"/>
    </xf>
    <xf numFmtId="0" fontId="12" fillId="4" borderId="10" xfId="0" applyFont="1" applyFill="1" applyBorder="1" applyProtection="1">
      <protection locked="0"/>
    </xf>
    <xf numFmtId="0" fontId="13"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toptal.com/designers/htmlarrows/ma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D7812-1C0B-3D4B-8281-0CAA893E1536}">
  <dimension ref="A1:H305"/>
  <sheetViews>
    <sheetView tabSelected="1" zoomScale="140" zoomScaleNormal="140" workbookViewId="0">
      <pane ySplit="11" topLeftCell="A85" activePane="bottomLeft" state="frozen"/>
      <selection pane="bottomLeft" activeCell="E86" sqref="E86"/>
    </sheetView>
  </sheetViews>
  <sheetFormatPr baseColWidth="10" defaultRowHeight="16" x14ac:dyDescent="0.2"/>
  <cols>
    <col min="1" max="1" width="7.6640625" style="1" bestFit="1" customWidth="1"/>
    <col min="2" max="2" width="12" style="1" bestFit="1" customWidth="1"/>
    <col min="3" max="3" width="7" style="1" customWidth="1"/>
    <col min="4" max="4" width="4.5" style="1" bestFit="1" customWidth="1"/>
    <col min="5" max="5" width="115.5" bestFit="1" customWidth="1"/>
    <col min="6" max="6" width="7.33203125" hidden="1" customWidth="1"/>
    <col min="7" max="7" width="8.5" hidden="1" customWidth="1"/>
    <col min="8" max="8" width="38.5" hidden="1" customWidth="1"/>
  </cols>
  <sheetData>
    <row r="1" spans="1:8" ht="19" x14ac:dyDescent="0.25">
      <c r="A1" s="14" t="s">
        <v>470</v>
      </c>
    </row>
    <row r="2" spans="1:8" ht="19" x14ac:dyDescent="0.25">
      <c r="A2" s="8" t="s">
        <v>471</v>
      </c>
    </row>
    <row r="3" spans="1:8" ht="19" x14ac:dyDescent="0.25">
      <c r="A3" s="8" t="s">
        <v>472</v>
      </c>
    </row>
    <row r="4" spans="1:8" ht="19" x14ac:dyDescent="0.25">
      <c r="A4" s="8" t="s">
        <v>469</v>
      </c>
    </row>
    <row r="6" spans="1:8" x14ac:dyDescent="0.2">
      <c r="A6" s="3" t="s">
        <v>14</v>
      </c>
      <c r="B6" s="15" t="s">
        <v>478</v>
      </c>
      <c r="C6" s="4" t="s">
        <v>477</v>
      </c>
    </row>
    <row r="7" spans="1:8" x14ac:dyDescent="0.2">
      <c r="A7" s="3" t="s">
        <v>0</v>
      </c>
      <c r="B7" s="15">
        <v>2025</v>
      </c>
      <c r="C7" s="4" t="s">
        <v>476</v>
      </c>
      <c r="D7" s="4"/>
      <c r="E7" s="7" t="s">
        <v>473</v>
      </c>
      <c r="F7" s="7"/>
      <c r="G7" s="7"/>
    </row>
    <row r="8" spans="1:8" x14ac:dyDescent="0.2">
      <c r="A8" s="3" t="s">
        <v>1</v>
      </c>
      <c r="B8" s="15" t="s">
        <v>499</v>
      </c>
      <c r="C8" s="4" t="s">
        <v>475</v>
      </c>
      <c r="D8" s="4"/>
      <c r="E8" s="6" t="s">
        <v>474</v>
      </c>
      <c r="F8" s="7"/>
      <c r="G8" s="7"/>
    </row>
    <row r="9" spans="1:8" x14ac:dyDescent="0.2">
      <c r="A9" s="3" t="s">
        <v>2</v>
      </c>
      <c r="B9" s="15" t="s">
        <v>488</v>
      </c>
      <c r="C9" s="4" t="s">
        <v>10</v>
      </c>
      <c r="D9" s="4"/>
      <c r="F9" s="6"/>
      <c r="G9" s="6"/>
    </row>
    <row r="10" spans="1:8" x14ac:dyDescent="0.2">
      <c r="B10" s="2"/>
    </row>
    <row r="11" spans="1:8" x14ac:dyDescent="0.2">
      <c r="A11" s="5" t="s">
        <v>3</v>
      </c>
      <c r="B11" s="5" t="s">
        <v>4</v>
      </c>
      <c r="C11" s="5" t="s">
        <v>5</v>
      </c>
      <c r="D11" s="5" t="s">
        <v>6</v>
      </c>
      <c r="E11" s="5" t="s">
        <v>9</v>
      </c>
      <c r="F11" s="5" t="s">
        <v>11</v>
      </c>
      <c r="G11" s="5" t="s">
        <v>12</v>
      </c>
      <c r="H11" s="5" t="s">
        <v>13</v>
      </c>
    </row>
    <row r="12" spans="1:8" x14ac:dyDescent="0.2">
      <c r="A12" s="16">
        <v>1</v>
      </c>
      <c r="B12" s="16">
        <v>1</v>
      </c>
      <c r="C12" s="16" t="s">
        <v>7</v>
      </c>
      <c r="D12" s="1">
        <f>IF(B12=B11,D11+1,1)</f>
        <v>1</v>
      </c>
      <c r="E12" s="17" t="s">
        <v>662</v>
      </c>
      <c r="F12" t="str">
        <f>MID("123456789ABCDEFGHIJKLMNOPQRSTUV",B12,1)</f>
        <v>1</v>
      </c>
      <c r="G12" t="str">
        <f>MID("111111111111111111111111111111",1,D12)</f>
        <v>1</v>
      </c>
      <c r="H12" t="str">
        <f>IF(A12=A11,"","&lt;p id="&amp;CHAR(34)&amp;"O"&amp;A12&amp;CHAR(34)&amp;" class="&amp;CHAR(34)&amp;"box hide"&amp;CHAR(34)&amp;"&gt;Paper "&amp;A12&amp;"&lt;/p&gt; ")&amp;IF(B12=B11,"","&lt;p id="&amp;CHAR(34)&amp;"O"&amp;A12&amp;F12&amp;CHAR(34)&amp;" class="&amp;CHAR(34)&amp;"box hide"&amp;CHAR(34)&amp;"&gt;Question "&amp;B12&amp;"&lt;/p&gt; ")&amp;"&lt;p id="&amp;CHAR(34)&amp;"O"&amp;A12&amp;F12&amp;G12&amp;CHAR(34)&amp;" class="&amp;CHAR(34)&amp;"box hide"&amp;CHAR(34)&amp;"&gt;"&amp;IF(C12="","",B12&amp;C12&amp;") ")&amp;"Hint "&amp;D12&amp;": "&amp;E12&amp;"&lt;/p&gt;"</f>
        <v>&lt;p id="O1" class="box hide"&gt;Paper 1&lt;/p&gt; &lt;p id="O11" class="box hide"&gt;Question 1&lt;/p&gt; &lt;p id="O111" class="box hide"&gt;1a) Hint 1: Note the 'in this context' statement in the question. This means that you have to be clear about the assumptions and make sure that they relate to 'filler sounds'&lt;/p&gt;</v>
      </c>
    </row>
    <row r="13" spans="1:8" x14ac:dyDescent="0.2">
      <c r="A13" s="16">
        <f>A12</f>
        <v>1</v>
      </c>
      <c r="B13" s="16">
        <f>B12</f>
        <v>1</v>
      </c>
      <c r="C13" s="16" t="str">
        <f>C12</f>
        <v>a</v>
      </c>
      <c r="D13" s="1">
        <f t="shared" ref="D13:D76" si="0">IF(B13=B12,D12+1,1)</f>
        <v>2</v>
      </c>
      <c r="E13" s="17" t="s">
        <v>549</v>
      </c>
      <c r="F13" t="str">
        <f t="shared" ref="F13:F76" si="1">MID("123456789ABCDEFGHIJKLMNOPQRSTUV",B13,1)</f>
        <v>1</v>
      </c>
      <c r="G13" t="str">
        <f t="shared" ref="G13:G76" si="2">MID("111111111111111111111111111111",1,D13)</f>
        <v>11</v>
      </c>
      <c r="H13" t="str">
        <f t="shared" ref="H13:H76" si="3">IF(A13=A12,"","&lt;p id="&amp;CHAR(34)&amp;"O"&amp;A13&amp;CHAR(34)&amp;" class="&amp;CHAR(34)&amp;"box hide"&amp;CHAR(34)&amp;"&gt;Paper "&amp;A13&amp;"&lt;/p&gt; ")&amp;IF(B13=B12,"","&lt;p id="&amp;CHAR(34)&amp;"O"&amp;A13&amp;F13&amp;CHAR(34)&amp;" class="&amp;CHAR(34)&amp;"box hide"&amp;CHAR(34)&amp;"&gt;Question "&amp;B13&amp;"&lt;/p&gt; ")&amp;"&lt;p id="&amp;CHAR(34)&amp;"O"&amp;A13&amp;F13&amp;G13&amp;CHAR(34)&amp;" class="&amp;CHAR(34)&amp;"box hide"&amp;CHAR(34)&amp;"&gt;"&amp;IF(C13="","",B13&amp;C13&amp;") ")&amp;"Hint "&amp;D13&amp;": "&amp;E13&amp;"&lt;/p&gt;"</f>
        <v>&lt;p id="O1111" class="box hide"&gt;1a) Hint 2: Looking back at line 12, note that it mentions 'mean rate of filler sounds spoken in a fixed interval'&lt;/p&gt;</v>
      </c>
    </row>
    <row r="14" spans="1:8" x14ac:dyDescent="0.2">
      <c r="A14" s="16">
        <f t="shared" ref="A14:A77" si="4">A13</f>
        <v>1</v>
      </c>
      <c r="B14" s="16">
        <f t="shared" ref="B14:B77" si="5">B13</f>
        <v>1</v>
      </c>
      <c r="C14" s="16" t="str">
        <f t="shared" ref="C14:C77" si="6">C13</f>
        <v>a</v>
      </c>
      <c r="D14" s="1">
        <f t="shared" si="0"/>
        <v>3</v>
      </c>
      <c r="E14" s="17" t="s">
        <v>716</v>
      </c>
      <c r="F14" t="str">
        <f t="shared" si="1"/>
        <v>1</v>
      </c>
      <c r="G14" t="str">
        <f t="shared" si="2"/>
        <v>111</v>
      </c>
      <c r="H14" t="str">
        <f t="shared" si="3"/>
        <v>&lt;p id="O11111" class="box hide"&gt;1a) Hint 3: Make sure that your assumptions clearly aligns with the &lt;b&gt;occurence&lt;/b&gt; of filler sounds spoken, and not the actual filler sounds themselves&lt;/p&gt;</v>
      </c>
    </row>
    <row r="15" spans="1:8" x14ac:dyDescent="0.2">
      <c r="A15" s="16">
        <f t="shared" si="4"/>
        <v>1</v>
      </c>
      <c r="B15" s="16">
        <f t="shared" si="5"/>
        <v>1</v>
      </c>
      <c r="C15" s="16" t="str">
        <f t="shared" si="6"/>
        <v>a</v>
      </c>
      <c r="D15" s="1">
        <f t="shared" si="0"/>
        <v>4</v>
      </c>
      <c r="E15" s="17" t="s">
        <v>550</v>
      </c>
      <c r="F15" t="str">
        <f t="shared" si="1"/>
        <v>1</v>
      </c>
      <c r="G15" t="str">
        <f t="shared" si="2"/>
        <v>1111</v>
      </c>
      <c r="H15" t="str">
        <f t="shared" si="3"/>
        <v>&lt;p id="O111111" class="box hide"&gt;1a) Hint 4: The three assumptions for Poisson models are: independence of events occuring; no two events happening at the same time; a fixed mean rate of occurences in a specified interval&lt;/p&gt;</v>
      </c>
    </row>
    <row r="16" spans="1:8" x14ac:dyDescent="0.2">
      <c r="A16" s="16">
        <f t="shared" si="4"/>
        <v>1</v>
      </c>
      <c r="B16" s="16">
        <f t="shared" si="5"/>
        <v>1</v>
      </c>
      <c r="C16" s="16" t="s">
        <v>8</v>
      </c>
      <c r="D16" s="1">
        <f t="shared" si="0"/>
        <v>5</v>
      </c>
      <c r="E16" s="17" t="s">
        <v>551</v>
      </c>
      <c r="F16" t="str">
        <f t="shared" si="1"/>
        <v>1</v>
      </c>
      <c r="G16" t="str">
        <f t="shared" si="2"/>
        <v>11111</v>
      </c>
      <c r="H16" t="str">
        <f t="shared" si="3"/>
        <v>&lt;p id="O1111111" class="box hide"&gt;1b) Hint 5: Note the use of 'an improvement' so they are seeking just one improvement, and not more than one.&lt;/p&gt;</v>
      </c>
    </row>
    <row r="17" spans="1:8" x14ac:dyDescent="0.2">
      <c r="A17" s="16">
        <f t="shared" si="4"/>
        <v>1</v>
      </c>
      <c r="B17" s="16">
        <f t="shared" si="5"/>
        <v>1</v>
      </c>
      <c r="C17" s="16" t="str">
        <f t="shared" si="6"/>
        <v>b</v>
      </c>
      <c r="D17" s="1">
        <f t="shared" si="0"/>
        <v>6</v>
      </c>
      <c r="E17" s="17" t="s">
        <v>552</v>
      </c>
      <c r="F17" t="str">
        <f t="shared" si="1"/>
        <v>1</v>
      </c>
      <c r="G17" t="str">
        <f t="shared" si="2"/>
        <v>111111</v>
      </c>
      <c r="H17" t="str">
        <f t="shared" si="3"/>
        <v>&lt;p id="O11111111" class="box hide"&gt;1b) Hint 6: The three charts are side-by-side, so a reader's eye is drawn across them and ought to notice that the numbers on the vertical axes are different&lt;/p&gt;</v>
      </c>
    </row>
    <row r="18" spans="1:8" x14ac:dyDescent="0.2">
      <c r="A18" s="16">
        <f t="shared" si="4"/>
        <v>1</v>
      </c>
      <c r="B18" s="16">
        <f t="shared" si="5"/>
        <v>1</v>
      </c>
      <c r="C18" s="16" t="str">
        <f t="shared" si="6"/>
        <v>b</v>
      </c>
      <c r="D18" s="1">
        <f t="shared" si="0"/>
        <v>7</v>
      </c>
      <c r="E18" s="17" t="s">
        <v>663</v>
      </c>
      <c r="F18" t="str">
        <f t="shared" si="1"/>
        <v>1</v>
      </c>
      <c r="G18" t="str">
        <f t="shared" si="2"/>
        <v>1111111</v>
      </c>
      <c r="H18" t="str">
        <f t="shared" si="3"/>
        <v>&lt;p id="O111111111" class="box hide"&gt;1b) Hint 7: The simplest thing to improve, therefore, is to rescale the vertical axes to all have the same maximum value, thereby making the charts y-axis have comparable 'heights'&lt;/p&gt;</v>
      </c>
    </row>
    <row r="19" spans="1:8" x14ac:dyDescent="0.2">
      <c r="A19" s="16">
        <f t="shared" si="4"/>
        <v>1</v>
      </c>
      <c r="B19" s="16">
        <f t="shared" si="5"/>
        <v>1</v>
      </c>
      <c r="C19" s="16" t="str">
        <f t="shared" si="6"/>
        <v>b</v>
      </c>
      <c r="D19" s="1">
        <f t="shared" si="0"/>
        <v>8</v>
      </c>
      <c r="E19" s="17" t="s">
        <v>553</v>
      </c>
      <c r="F19" t="str">
        <f t="shared" si="1"/>
        <v>1</v>
      </c>
      <c r="G19" t="str">
        <f t="shared" si="2"/>
        <v>11111111</v>
      </c>
      <c r="H19" t="str">
        <f t="shared" si="3"/>
        <v>&lt;p id="O1111111111" class="box hide"&gt;1b) Hint 8: An extra improvement would be to ensure the horizontal axes are also all similar, so the charts are then even more comparable, no matter how they were located on a page.&lt;/p&gt;</v>
      </c>
    </row>
    <row r="20" spans="1:8" x14ac:dyDescent="0.2">
      <c r="A20" s="16">
        <f t="shared" si="4"/>
        <v>1</v>
      </c>
      <c r="B20" s="16">
        <f t="shared" si="5"/>
        <v>1</v>
      </c>
      <c r="C20" s="16" t="s">
        <v>479</v>
      </c>
      <c r="D20" s="1">
        <f t="shared" si="0"/>
        <v>9</v>
      </c>
      <c r="E20" s="17" t="s">
        <v>554</v>
      </c>
      <c r="F20" t="str">
        <f t="shared" si="1"/>
        <v>1</v>
      </c>
      <c r="G20" t="str">
        <f t="shared" si="2"/>
        <v>111111111</v>
      </c>
      <c r="H20" t="str">
        <f t="shared" si="3"/>
        <v>&lt;p id="O11111111111" class="box hide"&gt;1c) Hint 9: It's important to realise that Table 1 does not summarise 8 pieces of data. It is a frequency table that summarises 28 time periods&lt;/p&gt;</v>
      </c>
    </row>
    <row r="21" spans="1:8" x14ac:dyDescent="0.2">
      <c r="A21" s="16">
        <f t="shared" si="4"/>
        <v>1</v>
      </c>
      <c r="B21" s="16">
        <f t="shared" si="5"/>
        <v>1</v>
      </c>
      <c r="C21" s="16" t="str">
        <f t="shared" si="6"/>
        <v>c</v>
      </c>
      <c r="D21" s="1">
        <f t="shared" si="0"/>
        <v>10</v>
      </c>
      <c r="E21" s="17" t="s">
        <v>555</v>
      </c>
      <c r="F21" t="str">
        <f t="shared" si="1"/>
        <v>1</v>
      </c>
      <c r="G21" t="str">
        <f t="shared" si="2"/>
        <v>1111111111</v>
      </c>
      <c r="H21" t="str">
        <f t="shared" si="3"/>
        <v>&lt;p id="O111111111111" class="box hide"&gt;1c) Hint 10: Row by row, the table says that there were no zeros, three ones, six twos, six threes, five fours, five fives, two sixes and one seven&lt;/p&gt;</v>
      </c>
    </row>
    <row r="22" spans="1:8" x14ac:dyDescent="0.2">
      <c r="A22" s="16">
        <f t="shared" si="4"/>
        <v>1</v>
      </c>
      <c r="B22" s="16">
        <f t="shared" si="5"/>
        <v>1</v>
      </c>
      <c r="C22" s="16" t="str">
        <f t="shared" si="6"/>
        <v>c</v>
      </c>
      <c r="D22" s="1">
        <f t="shared" si="0"/>
        <v>11</v>
      </c>
      <c r="E22" s="17" t="s">
        <v>664</v>
      </c>
      <c r="F22" t="str">
        <f t="shared" si="1"/>
        <v>1</v>
      </c>
      <c r="G22" t="str">
        <f t="shared" si="2"/>
        <v>11111111111</v>
      </c>
      <c r="H22" t="str">
        <f t="shared" si="3"/>
        <v>&lt;p id="O1111111111111" class="box hide"&gt;1c) Hint 11: Imagine writing out all 28 numbers and then adding them up. Given that there are multiples of each value, there would be a quick way to calculate that total.&lt;/p&gt;</v>
      </c>
    </row>
    <row r="23" spans="1:8" x14ac:dyDescent="0.2">
      <c r="A23" s="16">
        <f t="shared" si="4"/>
        <v>1</v>
      </c>
      <c r="B23" s="16">
        <f t="shared" si="5"/>
        <v>1</v>
      </c>
      <c r="C23" s="16" t="str">
        <f t="shared" si="6"/>
        <v>c</v>
      </c>
      <c r="D23" s="1">
        <f t="shared" si="0"/>
        <v>12</v>
      </c>
      <c r="E23" s="17" t="s">
        <v>556</v>
      </c>
      <c r="F23" t="str">
        <f t="shared" si="1"/>
        <v>1</v>
      </c>
      <c r="G23" t="str">
        <f t="shared" si="2"/>
        <v>111111111111</v>
      </c>
      <c r="H23" t="str">
        <f t="shared" si="3"/>
        <v>&lt;p id="O11111111111111" class="box hide"&gt;1c) Hint 12: The mean is the total value of all 28 numbers, divided by 28.&lt;/p&gt;</v>
      </c>
    </row>
    <row r="24" spans="1:8" x14ac:dyDescent="0.2">
      <c r="A24" s="16">
        <f t="shared" si="4"/>
        <v>1</v>
      </c>
      <c r="B24" s="16">
        <f t="shared" si="5"/>
        <v>1</v>
      </c>
      <c r="C24" s="16" t="str">
        <f t="shared" si="6"/>
        <v>c</v>
      </c>
      <c r="D24" s="1">
        <f t="shared" si="0"/>
        <v>13</v>
      </c>
      <c r="E24" s="17" t="s">
        <v>665</v>
      </c>
      <c r="F24" t="str">
        <f t="shared" si="1"/>
        <v>1</v>
      </c>
      <c r="G24" t="str">
        <f t="shared" si="2"/>
        <v>1111111111111</v>
      </c>
      <c r="H24" t="str">
        <f t="shared" si="3"/>
        <v>&lt;p id="O111111111111111" class="box hide"&gt;1c) Hint 13: If you actually read ahead to the next part of the question, just before part (d), you will see that the exact value that you just calculated ought to round to 3.5&lt;/p&gt;</v>
      </c>
    </row>
    <row r="25" spans="1:8" x14ac:dyDescent="0.2">
      <c r="A25" s="16">
        <f t="shared" si="4"/>
        <v>1</v>
      </c>
      <c r="B25" s="16">
        <f t="shared" si="5"/>
        <v>1</v>
      </c>
      <c r="C25" s="16" t="s">
        <v>557</v>
      </c>
      <c r="D25" s="1">
        <f t="shared" si="0"/>
        <v>14</v>
      </c>
      <c r="E25" s="17" t="s">
        <v>558</v>
      </c>
      <c r="F25" t="str">
        <f t="shared" si="1"/>
        <v>1</v>
      </c>
      <c r="G25" t="str">
        <f t="shared" si="2"/>
        <v>11111111111111</v>
      </c>
      <c r="H25" t="str">
        <f t="shared" si="3"/>
        <v>&lt;p id="O1111111111111111" class="box hide"&gt;1d) Hint 14: All of the observed frequencies sum to 28. Therefore, all of the expected frequencies should also sum to 28.&lt;/p&gt;</v>
      </c>
    </row>
    <row r="26" spans="1:8" x14ac:dyDescent="0.2">
      <c r="A26" s="16">
        <f t="shared" si="4"/>
        <v>1</v>
      </c>
      <c r="B26" s="16">
        <f t="shared" si="5"/>
        <v>1</v>
      </c>
      <c r="C26" s="16" t="str">
        <f t="shared" si="6"/>
        <v>d</v>
      </c>
      <c r="D26" s="1">
        <f t="shared" si="0"/>
        <v>15</v>
      </c>
      <c r="E26" s="17" t="s">
        <v>666</v>
      </c>
      <c r="F26" t="str">
        <f t="shared" si="1"/>
        <v>1</v>
      </c>
      <c r="G26" t="str">
        <f t="shared" si="2"/>
        <v>111111111111111</v>
      </c>
      <c r="H26" t="str">
        <f t="shared" si="3"/>
        <v>&lt;p id="O11111111111111111" class="box hide"&gt;1d) Hint 15: You can check that the sum of the expected frequencies, using 6.94, does not sum to 28.&lt;/p&gt;</v>
      </c>
    </row>
    <row r="27" spans="1:8" x14ac:dyDescent="0.2">
      <c r="A27" s="16">
        <f t="shared" si="4"/>
        <v>1</v>
      </c>
      <c r="B27" s="16">
        <f t="shared" si="5"/>
        <v>1</v>
      </c>
      <c r="C27" s="16" t="str">
        <f t="shared" si="6"/>
        <v>d</v>
      </c>
      <c r="D27" s="1">
        <f t="shared" si="0"/>
        <v>16</v>
      </c>
      <c r="E27" s="17" t="s">
        <v>559</v>
      </c>
      <c r="F27" t="str">
        <f t="shared" si="1"/>
        <v>1</v>
      </c>
      <c r="G27" t="str">
        <f t="shared" si="2"/>
        <v>1111111111111111</v>
      </c>
      <c r="H27" t="str">
        <f t="shared" si="3"/>
        <v>&lt;p id="O111111111111111111" class="box hide"&gt;1d) Hint 16: This shortfall has arisen from the Poisson distribution having no upper limit on the number of occurences of filler sounds&lt;/p&gt;</v>
      </c>
    </row>
    <row r="28" spans="1:8" x14ac:dyDescent="0.2">
      <c r="A28" s="16">
        <f t="shared" si="4"/>
        <v>1</v>
      </c>
      <c r="B28" s="16">
        <f t="shared" si="5"/>
        <v>1</v>
      </c>
      <c r="C28" s="16" t="str">
        <f t="shared" si="6"/>
        <v>d</v>
      </c>
      <c r="D28" s="1">
        <f t="shared" si="0"/>
        <v>17</v>
      </c>
      <c r="E28" s="17" t="s">
        <v>560</v>
      </c>
      <c r="F28" t="str">
        <f t="shared" si="1"/>
        <v>1</v>
      </c>
      <c r="G28" t="str">
        <f t="shared" si="2"/>
        <v>11111111111111111</v>
      </c>
      <c r="H28" t="str">
        <f t="shared" si="3"/>
        <v>&lt;p id="O1111111111111111111" class="box hide"&gt;1d) Hint 17: Calculating the probability of P(X &amp;ge; 5), where X ~ Po(3.5) can be used to obtain the expected frequency for the '5+' row of the table&lt;/p&gt;</v>
      </c>
    </row>
    <row r="29" spans="1:8" x14ac:dyDescent="0.2">
      <c r="A29" s="16">
        <f t="shared" si="4"/>
        <v>1</v>
      </c>
      <c r="B29" s="16">
        <f t="shared" si="5"/>
        <v>1</v>
      </c>
      <c r="C29" s="16" t="s">
        <v>546</v>
      </c>
      <c r="D29" s="1">
        <f t="shared" si="0"/>
        <v>18</v>
      </c>
      <c r="E29" s="17" t="s">
        <v>561</v>
      </c>
      <c r="F29" t="str">
        <f t="shared" si="1"/>
        <v>1</v>
      </c>
      <c r="G29" t="str">
        <f t="shared" si="2"/>
        <v>111111111111111111</v>
      </c>
      <c r="H29" t="str">
        <f t="shared" si="3"/>
        <v>&lt;p id="O11111111111111111111" class="box hide"&gt;1e) Hint 18: Table 2 now has 6 rows, so they are the 6 categories.&lt;/p&gt;</v>
      </c>
    </row>
    <row r="30" spans="1:8" x14ac:dyDescent="0.2">
      <c r="A30" s="16">
        <f t="shared" si="4"/>
        <v>1</v>
      </c>
      <c r="B30" s="16">
        <f t="shared" si="5"/>
        <v>1</v>
      </c>
      <c r="C30" s="16" t="str">
        <f t="shared" si="6"/>
        <v>e</v>
      </c>
      <c r="D30" s="1">
        <f t="shared" si="0"/>
        <v>19</v>
      </c>
      <c r="E30" s="17" t="s">
        <v>562</v>
      </c>
      <c r="F30" t="str">
        <f t="shared" si="1"/>
        <v>1</v>
      </c>
      <c r="G30" t="str">
        <f t="shared" si="2"/>
        <v>1111111111111111111</v>
      </c>
      <c r="H30" t="str">
        <f t="shared" si="3"/>
        <v>&lt;p id="O111111111111111111111" class="box hide"&gt;1e) Hint 19: Think of how many constraints those rows have on them ....&lt;/p&gt;</v>
      </c>
    </row>
    <row r="31" spans="1:8" x14ac:dyDescent="0.2">
      <c r="A31" s="16">
        <f t="shared" si="4"/>
        <v>1</v>
      </c>
      <c r="B31" s="16">
        <f t="shared" si="5"/>
        <v>1</v>
      </c>
      <c r="C31" s="16" t="str">
        <f t="shared" si="6"/>
        <v>e</v>
      </c>
      <c r="D31" s="1">
        <f t="shared" si="0"/>
        <v>20</v>
      </c>
      <c r="E31" s="17" t="s">
        <v>563</v>
      </c>
      <c r="F31" t="str">
        <f t="shared" si="1"/>
        <v>1</v>
      </c>
      <c r="G31" t="str">
        <f t="shared" si="2"/>
        <v>11111111111111111111</v>
      </c>
      <c r="H31" t="str">
        <f t="shared" si="3"/>
        <v>&lt;p id="O1111111111111111111111" class="box hide"&gt;1e) Hint 20: ... one constraint is that the sums of the frequencies must add to 28&lt;/p&gt;</v>
      </c>
    </row>
    <row r="32" spans="1:8" x14ac:dyDescent="0.2">
      <c r="A32" s="16">
        <f t="shared" si="4"/>
        <v>1</v>
      </c>
      <c r="B32" s="16">
        <f t="shared" si="5"/>
        <v>1</v>
      </c>
      <c r="C32" s="16" t="str">
        <f t="shared" si="6"/>
        <v>e</v>
      </c>
      <c r="D32" s="1">
        <f t="shared" si="0"/>
        <v>21</v>
      </c>
      <c r="E32" s="17" t="s">
        <v>564</v>
      </c>
      <c r="F32" t="str">
        <f t="shared" si="1"/>
        <v>1</v>
      </c>
      <c r="G32" t="str">
        <f t="shared" si="2"/>
        <v>111111111111111111111</v>
      </c>
      <c r="H32" t="str">
        <f t="shared" si="3"/>
        <v>&lt;p id="O11111111111111111111111" class="box hide"&gt;1e) Hint 21: ... a second constraint is that the mean of the values must equal 3.5 (or the exact value, obtained in part (c))&lt;/p&gt;</v>
      </c>
    </row>
    <row r="33" spans="1:8" x14ac:dyDescent="0.2">
      <c r="A33" s="16">
        <f t="shared" si="4"/>
        <v>1</v>
      </c>
      <c r="B33" s="16">
        <f t="shared" si="5"/>
        <v>1</v>
      </c>
      <c r="C33" s="16" t="str">
        <f t="shared" si="6"/>
        <v>e</v>
      </c>
      <c r="D33" s="1">
        <f t="shared" si="0"/>
        <v>22</v>
      </c>
      <c r="E33" s="17" t="s">
        <v>667</v>
      </c>
      <c r="F33" t="str">
        <f t="shared" si="1"/>
        <v>1</v>
      </c>
      <c r="G33" t="str">
        <f t="shared" si="2"/>
        <v>1111111111111111111111</v>
      </c>
      <c r="H33" t="str">
        <f t="shared" si="3"/>
        <v>&lt;p id="O111111111111111111111111" class="box hide"&gt;1e) Hint 22: Therefore there are two constraints, as we had to estimate the mean rate parameter for the Poisson distribution, using the observed data&lt;/p&gt;</v>
      </c>
    </row>
    <row r="34" spans="1:8" x14ac:dyDescent="0.2">
      <c r="A34" s="16">
        <f t="shared" si="4"/>
        <v>1</v>
      </c>
      <c r="B34" s="16">
        <f t="shared" si="5"/>
        <v>1</v>
      </c>
      <c r="C34" s="16" t="str">
        <f t="shared" si="6"/>
        <v>e</v>
      </c>
      <c r="D34" s="1">
        <f t="shared" si="0"/>
        <v>23</v>
      </c>
      <c r="E34" s="17" t="s">
        <v>717</v>
      </c>
      <c r="F34" t="str">
        <f t="shared" si="1"/>
        <v>1</v>
      </c>
      <c r="G34" t="str">
        <f t="shared" si="2"/>
        <v>11111111111111111111111</v>
      </c>
      <c r="H34" t="str">
        <f t="shared" si="3"/>
        <v>&lt;p id="O1111111111111111111111111" class="box hide"&gt;1e) Hint 23: degrees of freedom = categories &amp;mdash; constraints = 6 &amp;mdash; 2 &lt;/p&gt;</v>
      </c>
    </row>
    <row r="35" spans="1:8" x14ac:dyDescent="0.2">
      <c r="A35" s="16">
        <f t="shared" si="4"/>
        <v>1</v>
      </c>
      <c r="B35" s="16">
        <f t="shared" si="5"/>
        <v>1</v>
      </c>
      <c r="C35" s="16" t="s">
        <v>565</v>
      </c>
      <c r="D35" s="1">
        <f t="shared" si="0"/>
        <v>24</v>
      </c>
      <c r="E35" s="17" t="s">
        <v>566</v>
      </c>
      <c r="F35" t="str">
        <f t="shared" si="1"/>
        <v>1</v>
      </c>
      <c r="G35" t="str">
        <f t="shared" si="2"/>
        <v>111111111111111111111111</v>
      </c>
      <c r="H35" t="str">
        <f t="shared" si="3"/>
        <v>&lt;p id="O11111111111111111111111111" class="box hide"&gt;1f)i) Hint 24: notice that the expected frequency of 0.85 is less than one&lt;/p&gt;</v>
      </c>
    </row>
    <row r="36" spans="1:8" x14ac:dyDescent="0.2">
      <c r="A36" s="16">
        <f t="shared" si="4"/>
        <v>1</v>
      </c>
      <c r="B36" s="16">
        <f t="shared" si="5"/>
        <v>1</v>
      </c>
      <c r="C36" s="16" t="str">
        <f t="shared" si="6"/>
        <v>f)i</v>
      </c>
      <c r="D36" s="1">
        <f t="shared" si="0"/>
        <v>25</v>
      </c>
      <c r="E36" s="17" t="s">
        <v>567</v>
      </c>
      <c r="F36" t="str">
        <f t="shared" si="1"/>
        <v>1</v>
      </c>
      <c r="G36" t="str">
        <f t="shared" si="2"/>
        <v>1111111111111111111111111</v>
      </c>
      <c r="H36" t="str">
        <f t="shared" si="3"/>
        <v>&lt;p id="O111111111111111111111111111" class="box hide"&gt;1f)i) Hint 25: page 6 of the Statistical Formulae and Tables lists the condition for E&lt;sub&gt;i&lt;/sub&gt; whereby 'none should be less than 1'&lt;/p&gt;</v>
      </c>
    </row>
    <row r="37" spans="1:8" x14ac:dyDescent="0.2">
      <c r="A37" s="16">
        <f t="shared" si="4"/>
        <v>1</v>
      </c>
      <c r="B37" s="16">
        <f t="shared" si="5"/>
        <v>1</v>
      </c>
      <c r="C37" s="16" t="str">
        <f t="shared" si="6"/>
        <v>f)i</v>
      </c>
      <c r="D37" s="1">
        <f t="shared" si="0"/>
        <v>26</v>
      </c>
      <c r="E37" s="17" t="s">
        <v>568</v>
      </c>
      <c r="F37" t="str">
        <f t="shared" si="1"/>
        <v>1</v>
      </c>
      <c r="G37" t="str">
        <f t="shared" si="2"/>
        <v>11111111111111111111111111</v>
      </c>
      <c r="H37" t="str">
        <f t="shared" si="3"/>
        <v>&lt;p id="O1111111111111111111111111111" class="box hide"&gt;1f)i) Hint 26: In addition, the table's values also fail on the condition that '80% of the E&lt;sub&gt;i&lt;/sub&gt; should be at least 5'&lt;/p&gt;</v>
      </c>
    </row>
    <row r="38" spans="1:8" x14ac:dyDescent="0.2">
      <c r="A38" s="16">
        <f t="shared" si="4"/>
        <v>1</v>
      </c>
      <c r="B38" s="16">
        <f t="shared" si="5"/>
        <v>1</v>
      </c>
      <c r="C38" s="16" t="s">
        <v>569</v>
      </c>
      <c r="D38" s="1">
        <f t="shared" si="0"/>
        <v>27</v>
      </c>
      <c r="E38" s="17" t="s">
        <v>674</v>
      </c>
      <c r="F38" t="str">
        <f t="shared" si="1"/>
        <v>1</v>
      </c>
      <c r="G38" t="str">
        <f t="shared" si="2"/>
        <v>111111111111111111111111111</v>
      </c>
      <c r="H38" t="str">
        <f t="shared" si="3"/>
        <v>&lt;p id="O11111111111111111111111111111" class="box hide"&gt;1f)ii) Hint 27: It is worth writing out Table 2 again, but with the first two rows combined, so that all of the values that you are going to use are clearly on display&lt;/p&gt;</v>
      </c>
    </row>
    <row r="39" spans="1:8" x14ac:dyDescent="0.2">
      <c r="A39" s="16">
        <f t="shared" si="4"/>
        <v>1</v>
      </c>
      <c r="B39" s="16">
        <f t="shared" si="5"/>
        <v>1</v>
      </c>
      <c r="C39" s="16" t="str">
        <f t="shared" si="6"/>
        <v>f)ii</v>
      </c>
      <c r="D39" s="1">
        <f t="shared" si="0"/>
        <v>28</v>
      </c>
      <c r="E39" s="17" t="s">
        <v>570</v>
      </c>
      <c r="F39" t="str">
        <f t="shared" si="1"/>
        <v>1</v>
      </c>
      <c r="G39" t="str">
        <f t="shared" si="2"/>
        <v>1111111111111111111111111111</v>
      </c>
      <c r="H39" t="str">
        <f t="shared" si="3"/>
        <v>&lt;p id="O111111111111111111111111111111" class="box hide"&gt;1f)ii) Hint 28: Instead of 6.94, use the correct value obtained from part (d)&lt;/p&gt;</v>
      </c>
    </row>
    <row r="40" spans="1:8" x14ac:dyDescent="0.2">
      <c r="A40" s="16">
        <f t="shared" si="4"/>
        <v>1</v>
      </c>
      <c r="B40" s="16">
        <f t="shared" si="5"/>
        <v>1</v>
      </c>
      <c r="C40" s="16" t="str">
        <f t="shared" si="6"/>
        <v>f)ii</v>
      </c>
      <c r="D40" s="1">
        <f t="shared" si="0"/>
        <v>29</v>
      </c>
      <c r="E40" s="17" t="s">
        <v>571</v>
      </c>
      <c r="F40" t="str">
        <f t="shared" si="1"/>
        <v>1</v>
      </c>
      <c r="G40" t="str">
        <f t="shared" si="2"/>
        <v>11111111111111111111111111111</v>
      </c>
      <c r="H40" t="str">
        <f t="shared" si="3"/>
        <v>&lt;p id="O1111111111111111111111111111111" class="box hide"&gt;1f)ii) Hint 29: Calculate the chi-squared test statistic in the usual manner, taking care to not round any values during the process&lt;/p&gt;</v>
      </c>
    </row>
    <row r="41" spans="1:8" x14ac:dyDescent="0.2">
      <c r="A41" s="16">
        <f t="shared" si="4"/>
        <v>1</v>
      </c>
      <c r="B41" s="16">
        <f t="shared" si="5"/>
        <v>1</v>
      </c>
      <c r="C41" s="16" t="s">
        <v>572</v>
      </c>
      <c r="D41" s="1">
        <f t="shared" si="0"/>
        <v>30</v>
      </c>
      <c r="E41" s="17" t="s">
        <v>573</v>
      </c>
      <c r="F41" t="str">
        <f t="shared" si="1"/>
        <v>1</v>
      </c>
      <c r="G41" t="str">
        <f t="shared" si="2"/>
        <v>111111111111111111111111111111</v>
      </c>
      <c r="H41" t="str">
        <f t="shared" si="3"/>
        <v>&lt;p id="O11111111111111111111111111111111" class="box hide"&gt;1f)iii) Hint 30: Remember that null and alternative hypotheses &lt;b&gt;must always&lt;/b&gt; clearly state the population parameter value(s) being testing for the distribution being considered&lt;/p&gt;</v>
      </c>
    </row>
    <row r="42" spans="1:8" x14ac:dyDescent="0.2">
      <c r="A42" s="16">
        <f t="shared" si="4"/>
        <v>1</v>
      </c>
      <c r="B42" s="16">
        <f t="shared" si="5"/>
        <v>1</v>
      </c>
      <c r="C42" s="16" t="str">
        <f t="shared" si="6"/>
        <v>f)iii</v>
      </c>
      <c r="D42" s="1">
        <f t="shared" si="0"/>
        <v>31</v>
      </c>
      <c r="E42" s="17" t="s">
        <v>574</v>
      </c>
      <c r="F42" t="str">
        <f t="shared" si="1"/>
        <v>1</v>
      </c>
      <c r="G42" t="str">
        <f t="shared" si="2"/>
        <v>111111111111111111111111111111</v>
      </c>
      <c r="H42" t="str">
        <f t="shared" si="3"/>
        <v>&lt;p id="O11111111111111111111111111111111" class="box hide"&gt;1f)iii) Hint 31: Refer back to your table from part (f)(ii) and see that it has only 5 rows, which are the 5 categories.&lt;/p&gt;</v>
      </c>
    </row>
    <row r="43" spans="1:8" x14ac:dyDescent="0.2">
      <c r="A43" s="16">
        <f t="shared" si="4"/>
        <v>1</v>
      </c>
      <c r="B43" s="16">
        <f t="shared" si="5"/>
        <v>1</v>
      </c>
      <c r="C43" s="16" t="str">
        <f t="shared" si="6"/>
        <v>f)iii</v>
      </c>
      <c r="D43" s="1">
        <f t="shared" si="0"/>
        <v>32</v>
      </c>
      <c r="E43" s="17" t="s">
        <v>575</v>
      </c>
      <c r="F43" t="str">
        <f t="shared" si="1"/>
        <v>1</v>
      </c>
      <c r="G43" t="str">
        <f t="shared" si="2"/>
        <v>111111111111111111111111111111</v>
      </c>
      <c r="H43" t="str">
        <f t="shared" si="3"/>
        <v>&lt;p id="O11111111111111111111111111111111" class="box hide"&gt;1f)iii) Hint 32: Refer back to the logic in part (e) and note that we still have 2 contraints&lt;/p&gt;</v>
      </c>
    </row>
    <row r="44" spans="1:8" x14ac:dyDescent="0.2">
      <c r="A44" s="16">
        <f t="shared" si="4"/>
        <v>1</v>
      </c>
      <c r="B44" s="16">
        <f t="shared" si="5"/>
        <v>1</v>
      </c>
      <c r="C44" s="16" t="str">
        <f t="shared" si="6"/>
        <v>f)iii</v>
      </c>
      <c r="D44" s="1">
        <f t="shared" si="0"/>
        <v>33</v>
      </c>
      <c r="E44" s="17" t="s">
        <v>675</v>
      </c>
      <c r="F44" t="str">
        <f t="shared" si="1"/>
        <v>1</v>
      </c>
      <c r="G44" t="str">
        <f t="shared" si="2"/>
        <v>111111111111111111111111111111</v>
      </c>
      <c r="H44" t="str">
        <f t="shared" si="3"/>
        <v>&lt;p id="O11111111111111111111111111111111" class="box hide"&gt;1f)iii) Hint 33: Therefore, be sure to use the correct number of degrees of freedom for the chi-squared distribution, using df = categories &amp;mdash; constraints&lt;/p&gt;</v>
      </c>
    </row>
    <row r="45" spans="1:8" x14ac:dyDescent="0.2">
      <c r="A45" s="16">
        <f t="shared" si="4"/>
        <v>1</v>
      </c>
      <c r="B45" s="16">
        <f t="shared" si="5"/>
        <v>1</v>
      </c>
      <c r="C45" s="16" t="str">
        <f t="shared" si="6"/>
        <v>f)iii</v>
      </c>
      <c r="D45" s="1">
        <f t="shared" si="0"/>
        <v>34</v>
      </c>
      <c r="E45" s="17" t="s">
        <v>676</v>
      </c>
      <c r="F45" t="str">
        <f t="shared" si="1"/>
        <v>1</v>
      </c>
      <c r="G45" t="str">
        <f t="shared" si="2"/>
        <v>111111111111111111111111111111</v>
      </c>
      <c r="H45" t="str">
        <f t="shared" si="3"/>
        <v>&lt;p id="O11111111111111111111111111111111" class="box hide"&gt;1f)iii) Hint 34: After comparing your test statistic to the critical value (or calculating a p-value using a graphic calculator), state whether you would reject H&lt;sub&gt;0&lt;/sub&gt;, or not.&lt;/p&gt;</v>
      </c>
    </row>
    <row r="46" spans="1:8" x14ac:dyDescent="0.2">
      <c r="A46" s="16">
        <f t="shared" si="4"/>
        <v>1</v>
      </c>
      <c r="B46" s="16">
        <f t="shared" si="5"/>
        <v>1</v>
      </c>
      <c r="C46" s="16" t="str">
        <f t="shared" si="6"/>
        <v>f)iii</v>
      </c>
      <c r="D46" s="1">
        <f t="shared" si="0"/>
        <v>35</v>
      </c>
      <c r="E46" s="17" t="s">
        <v>576</v>
      </c>
      <c r="F46" t="str">
        <f t="shared" si="1"/>
        <v>1</v>
      </c>
      <c r="G46" t="str">
        <f t="shared" si="2"/>
        <v>111111111111111111111111111111</v>
      </c>
      <c r="H46" t="str">
        <f t="shared" si="3"/>
        <v>&lt;p id="O11111111111111111111111111111111" class="box hide"&gt;1f)iii) Hint 35: For the conclusion, include the phrase 'evidence to suggest' and be sure to write it in terms of the alternative hypothesis i.e. we have evidence to support H&lt;sub&gt;1&lt;/sub&gt;, or we have insufficient evidence to support H&lt;sub&gt;1&lt;/sub&gt;&lt;/p&gt;</v>
      </c>
    </row>
    <row r="47" spans="1:8" x14ac:dyDescent="0.2">
      <c r="A47" s="16">
        <f t="shared" si="4"/>
        <v>1</v>
      </c>
      <c r="B47" s="16">
        <f t="shared" si="5"/>
        <v>1</v>
      </c>
      <c r="C47" s="16" t="s">
        <v>577</v>
      </c>
      <c r="D47" s="1">
        <f t="shared" si="0"/>
        <v>36</v>
      </c>
      <c r="E47" s="17" t="s">
        <v>578</v>
      </c>
      <c r="F47" t="str">
        <f t="shared" si="1"/>
        <v>1</v>
      </c>
      <c r="G47" t="str">
        <f t="shared" si="2"/>
        <v>111111111111111111111111111111</v>
      </c>
      <c r="H47" t="str">
        <f t="shared" si="3"/>
        <v>&lt;p id="O11111111111111111111111111111111" class="box hide"&gt;1g) Hint 36: a two-sample z-test requires a normal distribution and the population variance to be known&lt;/p&gt;</v>
      </c>
    </row>
    <row r="48" spans="1:8" x14ac:dyDescent="0.2">
      <c r="A48" s="16">
        <f t="shared" si="4"/>
        <v>1</v>
      </c>
      <c r="B48" s="16">
        <f t="shared" si="5"/>
        <v>1</v>
      </c>
      <c r="C48" s="16" t="str">
        <f t="shared" si="6"/>
        <v>g</v>
      </c>
      <c r="D48" s="1">
        <f t="shared" si="0"/>
        <v>37</v>
      </c>
      <c r="E48" s="17" t="s">
        <v>579</v>
      </c>
      <c r="F48" t="str">
        <f t="shared" si="1"/>
        <v>1</v>
      </c>
      <c r="G48" t="str">
        <f t="shared" si="2"/>
        <v>111111111111111111111111111111</v>
      </c>
      <c r="H48" t="str">
        <f t="shared" si="3"/>
        <v>&lt;p id="O11111111111111111111111111111111" class="box hide"&gt;1g) Hint 37: a two sample t-test requires a normal distribution and for the variances of the two populations to be equal&lt;/p&gt;</v>
      </c>
    </row>
    <row r="49" spans="1:8" x14ac:dyDescent="0.2">
      <c r="A49" s="16">
        <f t="shared" si="4"/>
        <v>1</v>
      </c>
      <c r="B49" s="16">
        <f t="shared" si="5"/>
        <v>1</v>
      </c>
      <c r="C49" s="16" t="str">
        <f t="shared" si="6"/>
        <v>g</v>
      </c>
      <c r="D49" s="1">
        <f t="shared" si="0"/>
        <v>38</v>
      </c>
      <c r="E49" s="17" t="s">
        <v>580</v>
      </c>
      <c r="F49" t="str">
        <f t="shared" si="1"/>
        <v>1</v>
      </c>
      <c r="G49" t="str">
        <f t="shared" si="2"/>
        <v>111111111111111111111111111111</v>
      </c>
      <c r="H49" t="str">
        <f t="shared" si="3"/>
        <v>&lt;p id="O11111111111111111111111111111111" class="box hide"&gt;1g) Hint 38: therefore the common requirement for both of these tests is that they are based on an assumption of normal distributions&lt;/p&gt;</v>
      </c>
    </row>
    <row r="50" spans="1:8" x14ac:dyDescent="0.2">
      <c r="A50" s="16">
        <f t="shared" si="4"/>
        <v>1</v>
      </c>
      <c r="B50" s="16">
        <v>2</v>
      </c>
      <c r="C50" s="16" t="s">
        <v>7</v>
      </c>
      <c r="D50" s="1">
        <f t="shared" si="0"/>
        <v>1</v>
      </c>
      <c r="E50" s="17" t="s">
        <v>668</v>
      </c>
      <c r="F50" t="str">
        <f t="shared" si="1"/>
        <v>2</v>
      </c>
      <c r="G50" t="str">
        <f t="shared" si="2"/>
        <v>1</v>
      </c>
      <c r="H50" t="str">
        <f t="shared" si="3"/>
        <v>&lt;p id="O12" class="box hide"&gt;Question 2&lt;/p&gt; &lt;p id="O121" class="box hide"&gt;2a) Hint 1: the degrees of freedom for a two sample t-test are equal to 'n &amp;mdash; 2'&lt;/p&gt;</v>
      </c>
    </row>
    <row r="51" spans="1:8" x14ac:dyDescent="0.2">
      <c r="A51" s="16">
        <f t="shared" si="4"/>
        <v>1</v>
      </c>
      <c r="B51" s="16">
        <f t="shared" si="5"/>
        <v>2</v>
      </c>
      <c r="C51" s="16" t="str">
        <f t="shared" si="6"/>
        <v>a</v>
      </c>
      <c r="D51" s="1">
        <f t="shared" si="0"/>
        <v>2</v>
      </c>
      <c r="E51" s="17" t="s">
        <v>581</v>
      </c>
      <c r="F51" t="str">
        <f t="shared" si="1"/>
        <v>2</v>
      </c>
      <c r="G51" t="str">
        <f t="shared" si="2"/>
        <v>11</v>
      </c>
      <c r="H51" t="str">
        <f t="shared" si="3"/>
        <v>&lt;p id="O1211" class="box hide"&gt;2a) Hint 2: identify the number of degrees of freedom from Output 1 and then add two&lt;/p&gt;</v>
      </c>
    </row>
    <row r="52" spans="1:8" x14ac:dyDescent="0.2">
      <c r="A52" s="16">
        <f t="shared" si="4"/>
        <v>1</v>
      </c>
      <c r="B52" s="16">
        <f t="shared" si="5"/>
        <v>2</v>
      </c>
      <c r="C52" s="16" t="s">
        <v>8</v>
      </c>
      <c r="D52" s="1">
        <f t="shared" si="0"/>
        <v>3</v>
      </c>
      <c r="E52" s="17" t="s">
        <v>582</v>
      </c>
      <c r="F52" t="str">
        <f t="shared" si="1"/>
        <v>2</v>
      </c>
      <c r="G52" t="str">
        <f t="shared" si="2"/>
        <v>111</v>
      </c>
      <c r="H52" t="str">
        <f>IF(A52=A51,"","&lt;p id="&amp;CHAR(34)&amp;"O"&amp;A52&amp;CHAR(34)&amp;" class="&amp;CHAR(34)&amp;"box hide"&amp;CHAR(34)&amp;"&gt;Paper "&amp;A52&amp;"&lt;/p&gt; ")&amp;IF(B52=B51,"","&lt;p id="&amp;CHAR(34)&amp;"O"&amp;A52&amp;F52&amp;CHAR(34)&amp;" class="&amp;CHAR(34)&amp;"box hide"&amp;CHAR(34)&amp;"&gt;Question "&amp;B52&amp;"&lt;/p&gt; ")&amp;"&lt;p id="&amp;CHAR(34)&amp;"O"&amp;A52&amp;F52&amp;G52&amp;CHAR(34)&amp;" class="&amp;CHAR(34)&amp;"box hide"&amp;CHAR(34)&amp;"&gt;"&amp;IF(C52="","",B52&amp;C52&amp;") ")&amp;"Hint "&amp;D52&amp;": "&amp;E52&amp;"&lt;/p&gt;"</f>
        <v>&lt;p id="O12111" class="box hide"&gt;2b) Hint 3: Note the 'with reference to the context' statement in the question.&lt;/p&gt;</v>
      </c>
    </row>
    <row r="53" spans="1:8" x14ac:dyDescent="0.2">
      <c r="A53" s="16">
        <f t="shared" si="4"/>
        <v>1</v>
      </c>
      <c r="B53" s="16">
        <f t="shared" si="5"/>
        <v>2</v>
      </c>
      <c r="C53" s="16" t="str">
        <f t="shared" si="6"/>
        <v>b</v>
      </c>
      <c r="D53" s="1">
        <f t="shared" si="0"/>
        <v>4</v>
      </c>
      <c r="E53" s="17" t="s">
        <v>583</v>
      </c>
      <c r="F53" t="str">
        <f t="shared" si="1"/>
        <v>2</v>
      </c>
      <c r="G53" t="str">
        <f t="shared" si="2"/>
        <v>1111</v>
      </c>
      <c r="H53" t="str">
        <f>IF(A53=A52,"","&lt;p id="&amp;CHAR(34)&amp;"O"&amp;A53&amp;CHAR(34)&amp;" class="&amp;CHAR(34)&amp;"box hide"&amp;CHAR(34)&amp;"&gt;Paper "&amp;A53&amp;"&lt;/p&gt; ")&amp;IF(B53=B52,"","&lt;p id="&amp;CHAR(34)&amp;"O"&amp;A53&amp;F53&amp;CHAR(34)&amp;" class="&amp;CHAR(34)&amp;"box hide"&amp;CHAR(34)&amp;"&gt;Question "&amp;B53&amp;"&lt;/p&gt; ")&amp;"&lt;p id="&amp;CHAR(34)&amp;"O"&amp;A53&amp;F53&amp;G53&amp;CHAR(34)&amp;" class="&amp;CHAR(34)&amp;"box hide"&amp;CHAR(34)&amp;"&gt;"&amp;IF(C53="","",B53&amp;C53&amp;") ")&amp;"Hint "&amp;D53&amp;": "&amp;E53&amp;"&lt;/p&gt;"</f>
        <v>&lt;p id="O121111" class="box hide"&gt;2b) Hint 4: The output only indicates that p &lt; 0.0001 without specifying a value for it, so you will have to clearly communicate that you recognise that this is less than the 5% significance level&lt;/p&gt;</v>
      </c>
    </row>
    <row r="54" spans="1:8" x14ac:dyDescent="0.2">
      <c r="A54" s="16">
        <f t="shared" si="4"/>
        <v>1</v>
      </c>
      <c r="B54" s="16">
        <f t="shared" si="5"/>
        <v>2</v>
      </c>
      <c r="C54" s="16" t="str">
        <f t="shared" si="6"/>
        <v>b</v>
      </c>
      <c r="D54" s="1">
        <f t="shared" si="0"/>
        <v>5</v>
      </c>
      <c r="E54" s="17" t="s">
        <v>677</v>
      </c>
      <c r="F54" t="str">
        <f t="shared" si="1"/>
        <v>2</v>
      </c>
      <c r="G54" t="str">
        <f t="shared" si="2"/>
        <v>11111</v>
      </c>
      <c r="H54" t="str">
        <f t="shared" si="3"/>
        <v>&lt;p id="O1211111" class="box hide"&gt;2b) Hint 5: Your conclusion has to say more than whether the true correlation is equal to zero or not, by including reference to the context of sprint times and hurdle times.&lt;/p&gt;</v>
      </c>
    </row>
    <row r="55" spans="1:8" x14ac:dyDescent="0.2">
      <c r="A55" s="16">
        <f t="shared" si="4"/>
        <v>1</v>
      </c>
      <c r="B55" s="16">
        <f t="shared" si="5"/>
        <v>2</v>
      </c>
      <c r="C55" s="16" t="s">
        <v>479</v>
      </c>
      <c r="D55" s="1">
        <f t="shared" si="0"/>
        <v>6</v>
      </c>
      <c r="E55" s="17" t="s">
        <v>585</v>
      </c>
      <c r="F55" t="str">
        <f t="shared" si="1"/>
        <v>2</v>
      </c>
      <c r="G55" t="str">
        <f t="shared" si="2"/>
        <v>111111</v>
      </c>
      <c r="H55" t="str">
        <f t="shared" si="3"/>
        <v>&lt;p id="O12111111" class="box hide"&gt;2c) Hint 6: Assumption about location requires reference to whether the residuals have a random scatter about the mean of zero, for each of the fitted values on the horizontal axis&lt;/p&gt;</v>
      </c>
    </row>
    <row r="56" spans="1:8" x14ac:dyDescent="0.2">
      <c r="A56" s="16">
        <f t="shared" si="4"/>
        <v>1</v>
      </c>
      <c r="B56" s="16">
        <f t="shared" si="5"/>
        <v>2</v>
      </c>
      <c r="C56" s="16" t="str">
        <f t="shared" si="6"/>
        <v>c</v>
      </c>
      <c r="D56" s="1">
        <f t="shared" si="0"/>
        <v>7</v>
      </c>
      <c r="E56" s="17" t="s">
        <v>584</v>
      </c>
      <c r="F56" t="str">
        <f t="shared" si="1"/>
        <v>2</v>
      </c>
      <c r="G56" t="str">
        <f t="shared" si="2"/>
        <v>1111111</v>
      </c>
      <c r="H56" t="str">
        <f t="shared" si="3"/>
        <v>&lt;p id="O121111111" class="box hide"&gt;2c) Hint 7: One way to judge this is to imagine splitting the residual plot up into a dozen or so 'vertical slices'. Move across the residual plot, looking at each 'slice' in turn, and decide whether each slice contains a random scatter of points on either side of the horizontal axis.&lt;/p&gt;</v>
      </c>
    </row>
    <row r="57" spans="1:8" x14ac:dyDescent="0.2">
      <c r="A57" s="16">
        <f t="shared" si="4"/>
        <v>1</v>
      </c>
      <c r="B57" s="16">
        <f t="shared" si="5"/>
        <v>2</v>
      </c>
      <c r="C57" s="16" t="str">
        <f t="shared" si="6"/>
        <v>c</v>
      </c>
      <c r="D57" s="1">
        <f t="shared" si="0"/>
        <v>8</v>
      </c>
      <c r="E57" s="17" t="s">
        <v>586</v>
      </c>
      <c r="F57" t="str">
        <f t="shared" si="1"/>
        <v>2</v>
      </c>
      <c r="G57" t="str">
        <f t="shared" si="2"/>
        <v>11111111</v>
      </c>
      <c r="H57" t="str">
        <f t="shared" si="3"/>
        <v>&lt;p id="O1211111111" class="box hide"&gt;2c) Hint 8: Assumption about spread requires reference to whether the residuals have a constant variance.&lt;/p&gt;</v>
      </c>
    </row>
    <row r="58" spans="1:8" x14ac:dyDescent="0.2">
      <c r="A58" s="16">
        <f t="shared" si="4"/>
        <v>1</v>
      </c>
      <c r="B58" s="16">
        <f t="shared" si="5"/>
        <v>2</v>
      </c>
      <c r="C58" s="16" t="str">
        <f t="shared" si="6"/>
        <v>c</v>
      </c>
      <c r="D58" s="1">
        <f t="shared" si="0"/>
        <v>9</v>
      </c>
      <c r="E58" s="17" t="s">
        <v>678</v>
      </c>
      <c r="F58" t="str">
        <f t="shared" si="1"/>
        <v>2</v>
      </c>
      <c r="G58" t="str">
        <f t="shared" si="2"/>
        <v>111111111</v>
      </c>
      <c r="H58" t="str">
        <f t="shared" si="3"/>
        <v>&lt;p id="O12111111111" class="box hide"&gt;2c) Hint 9: One way to judge this is to imagine splitting the residual plot up into a dozen or so 'vertical slices'. Move across the residual plot, looking at each 'slice' in turn, and decide whether each slice contains a similar spread of points compared to each of the other slices.&lt;/p&gt;</v>
      </c>
    </row>
    <row r="59" spans="1:8" x14ac:dyDescent="0.2">
      <c r="A59" s="16">
        <f t="shared" si="4"/>
        <v>1</v>
      </c>
      <c r="B59" s="16">
        <f t="shared" si="5"/>
        <v>2</v>
      </c>
      <c r="C59" s="16" t="str">
        <f t="shared" si="6"/>
        <v>c</v>
      </c>
      <c r="D59" s="1">
        <f t="shared" si="0"/>
        <v>10</v>
      </c>
      <c r="E59" s="17" t="s">
        <v>679</v>
      </c>
      <c r="F59" t="str">
        <f t="shared" si="1"/>
        <v>2</v>
      </c>
      <c r="G59" t="str">
        <f t="shared" si="2"/>
        <v>1111111111</v>
      </c>
      <c r="H59" t="str">
        <f t="shared" si="3"/>
        <v>&lt;p id="O121111111111" class="box hide"&gt;2c) Hint 10: If the spread of points within each slice remains constant, then the variance of the residuals is not dependent on the corresponding fitted values.&lt;/p&gt;</v>
      </c>
    </row>
    <row r="60" spans="1:8" x14ac:dyDescent="0.2">
      <c r="A60" s="16">
        <f t="shared" si="4"/>
        <v>1</v>
      </c>
      <c r="B60" s="16">
        <f t="shared" si="5"/>
        <v>2</v>
      </c>
      <c r="C60" s="16" t="s">
        <v>557</v>
      </c>
      <c r="D60" s="1">
        <f t="shared" si="0"/>
        <v>11</v>
      </c>
      <c r="E60" s="17" t="s">
        <v>587</v>
      </c>
      <c r="F60" t="str">
        <f t="shared" si="1"/>
        <v>2</v>
      </c>
      <c r="G60" t="str">
        <f t="shared" si="2"/>
        <v>11111111111</v>
      </c>
      <c r="H60" t="str">
        <f t="shared" si="3"/>
        <v>&lt;p id="O1211111111111" class="box hide"&gt;2d) Hint 11: Know that the standard linear reqression equation has the form y = a + b &amp;times; x&lt;/p&gt;</v>
      </c>
    </row>
    <row r="61" spans="1:8" x14ac:dyDescent="0.2">
      <c r="A61" s="16">
        <f t="shared" si="4"/>
        <v>1</v>
      </c>
      <c r="B61" s="16">
        <f t="shared" si="5"/>
        <v>2</v>
      </c>
      <c r="C61" s="16" t="str">
        <f t="shared" si="6"/>
        <v>d</v>
      </c>
      <c r="D61" s="1">
        <f t="shared" si="0"/>
        <v>12</v>
      </c>
      <c r="E61" s="17" t="s">
        <v>588</v>
      </c>
      <c r="F61" t="str">
        <f t="shared" si="1"/>
        <v>2</v>
      </c>
      <c r="G61" t="str">
        <f t="shared" si="2"/>
        <v>111111111111</v>
      </c>
      <c r="H61" t="str">
        <f t="shared" si="3"/>
        <v>&lt;p id="O12111111111111" class="box hide"&gt;2d) Hint 12: Note that in Output 2, we are given sprint = ***** + 0.9665 &amp;times; hurdles&lt;/p&gt;</v>
      </c>
    </row>
    <row r="62" spans="1:8" x14ac:dyDescent="0.2">
      <c r="A62" s="16">
        <f t="shared" si="4"/>
        <v>1</v>
      </c>
      <c r="B62" s="16">
        <f t="shared" si="5"/>
        <v>2</v>
      </c>
      <c r="C62" s="16" t="str">
        <f t="shared" si="6"/>
        <v>d</v>
      </c>
      <c r="D62" s="1">
        <f t="shared" si="0"/>
        <v>13</v>
      </c>
      <c r="E62" s="17" t="s">
        <v>589</v>
      </c>
      <c r="F62" t="str">
        <f t="shared" si="1"/>
        <v>2</v>
      </c>
      <c r="G62" t="str">
        <f t="shared" si="2"/>
        <v>1111111111111</v>
      </c>
      <c r="H62" t="str">
        <f t="shared" si="3"/>
        <v>&lt;p id="O121111111111111" class="box hide"&gt;2d) Hint 13: Therefore 'y' = 'sprint', 'b' = 0.9665, 'x' = 'hurdles' and we just need to determine the value of the constant, 'a'&lt;/p&gt;</v>
      </c>
    </row>
    <row r="63" spans="1:8" x14ac:dyDescent="0.2">
      <c r="A63" s="16">
        <f t="shared" si="4"/>
        <v>1</v>
      </c>
      <c r="B63" s="16">
        <f t="shared" si="5"/>
        <v>2</v>
      </c>
      <c r="C63" s="16" t="str">
        <f t="shared" si="6"/>
        <v>d</v>
      </c>
      <c r="D63" s="1">
        <f t="shared" si="0"/>
        <v>14</v>
      </c>
      <c r="E63" s="17" t="s">
        <v>590</v>
      </c>
      <c r="F63" t="str">
        <f t="shared" si="1"/>
        <v>2</v>
      </c>
      <c r="G63" t="str">
        <f t="shared" si="2"/>
        <v>11111111111111</v>
      </c>
      <c r="H63" t="str">
        <f t="shared" si="3"/>
        <v>&lt;p id="O1211111111111111" class="box hide"&gt;2d) Hint 14: Also in Output 2, we have the 'hurdle' value given as 13.09, and the 'fitted value' for the sprint given as 24.1366&lt;/p&gt;</v>
      </c>
    </row>
    <row r="64" spans="1:8" x14ac:dyDescent="0.2">
      <c r="A64" s="16">
        <f t="shared" si="4"/>
        <v>1</v>
      </c>
      <c r="B64" s="16">
        <f t="shared" si="5"/>
        <v>2</v>
      </c>
      <c r="C64" s="16" t="str">
        <f t="shared" si="6"/>
        <v>d</v>
      </c>
      <c r="D64" s="1">
        <f t="shared" si="0"/>
        <v>15</v>
      </c>
      <c r="E64" s="17" t="s">
        <v>680</v>
      </c>
      <c r="F64" t="str">
        <f t="shared" si="1"/>
        <v>2</v>
      </c>
      <c r="G64" t="str">
        <f t="shared" si="2"/>
        <v>111111111111111</v>
      </c>
      <c r="H64" t="str">
        <f t="shared" si="3"/>
        <v>&lt;p id="O12111111111111111" class="box hide"&gt;2d) Hint 15: Substitute 24.1366 and 13.09 into sprint = a + 0.9665 &amp;times; hurdles,  and rearrange to solve for 'a'&lt;/p&gt;</v>
      </c>
    </row>
    <row r="65" spans="1:8" x14ac:dyDescent="0.2">
      <c r="A65" s="16">
        <f t="shared" si="4"/>
        <v>1</v>
      </c>
      <c r="B65" s="16">
        <f t="shared" si="5"/>
        <v>2</v>
      </c>
      <c r="C65" s="16" t="str">
        <f t="shared" si="6"/>
        <v>d</v>
      </c>
      <c r="D65" s="1">
        <f t="shared" si="0"/>
        <v>16</v>
      </c>
      <c r="E65" s="17" t="s">
        <v>591</v>
      </c>
      <c r="F65" t="str">
        <f t="shared" si="1"/>
        <v>2</v>
      </c>
      <c r="G65" t="str">
        <f t="shared" si="2"/>
        <v>1111111111111111</v>
      </c>
      <c r="H65" t="str">
        <f t="shared" si="3"/>
        <v>&lt;p id="O121111111111111111" class="box hide"&gt;2d) Hint 16: For the 99% Prediction Interval, the lower and upper bounds are always equidistant from the centre of the interval, which is the fitted value.&lt;/p&gt;</v>
      </c>
    </row>
    <row r="66" spans="1:8" x14ac:dyDescent="0.2">
      <c r="A66" s="16">
        <f t="shared" si="4"/>
        <v>1</v>
      </c>
      <c r="B66" s="16">
        <f t="shared" si="5"/>
        <v>2</v>
      </c>
      <c r="C66" s="16" t="str">
        <f t="shared" si="6"/>
        <v>d</v>
      </c>
      <c r="D66" s="1">
        <f t="shared" si="0"/>
        <v>17</v>
      </c>
      <c r="E66" s="17" t="s">
        <v>592</v>
      </c>
      <c r="F66" t="str">
        <f t="shared" si="1"/>
        <v>2</v>
      </c>
      <c r="G66" t="str">
        <f t="shared" si="2"/>
        <v>11111111111111111</v>
      </c>
      <c r="H66" t="str">
        <f t="shared" si="3"/>
        <v>&lt;p id="O1211111111111111111" class="box hide"&gt;2d) Hint 17: We are given the lower bound value of 22.5224, and the centre value of 24.1366, so the difference between these can determine the 'half-width' of the interval&lt;/p&gt;</v>
      </c>
    </row>
    <row r="67" spans="1:8" x14ac:dyDescent="0.2">
      <c r="A67" s="16">
        <f t="shared" si="4"/>
        <v>1</v>
      </c>
      <c r="B67" s="16">
        <f t="shared" si="5"/>
        <v>2</v>
      </c>
      <c r="C67" s="16" t="str">
        <f t="shared" si="6"/>
        <v>d</v>
      </c>
      <c r="D67" s="1">
        <f t="shared" si="0"/>
        <v>18</v>
      </c>
      <c r="E67" s="17" t="s">
        <v>681</v>
      </c>
      <c r="F67" t="str">
        <f t="shared" si="1"/>
        <v>2</v>
      </c>
      <c r="G67" t="str">
        <f t="shared" si="2"/>
        <v>111111111111111111</v>
      </c>
      <c r="H67" t="str">
        <f t="shared" si="3"/>
        <v>&lt;p id="O12111111111111111111" class="box hide"&gt;2d) Hint 18: Using either the lower bound value, or the centre value, and the newly found (half) width of the interval should support calculating the value of the upper bound&lt;/p&gt;</v>
      </c>
    </row>
    <row r="68" spans="1:8" x14ac:dyDescent="0.2">
      <c r="A68" s="16">
        <f t="shared" si="4"/>
        <v>1</v>
      </c>
      <c r="B68" s="16">
        <f t="shared" si="5"/>
        <v>2</v>
      </c>
      <c r="C68" s="16" t="s">
        <v>546</v>
      </c>
      <c r="D68" s="1">
        <f t="shared" si="0"/>
        <v>19</v>
      </c>
      <c r="E68" s="17" t="s">
        <v>593</v>
      </c>
      <c r="F68" t="str">
        <f t="shared" si="1"/>
        <v>2</v>
      </c>
      <c r="G68" t="str">
        <f t="shared" si="2"/>
        <v>1111111111111111111</v>
      </c>
      <c r="H68" t="str">
        <f t="shared" si="3"/>
        <v>&lt;p id="O121111111111111111111" class="box hide"&gt;2e) Hint 19: page 5 of the Statistical Formulae and Tables lists the condition for &amp;epsilon;&lt;sub&gt;i&lt;/sub&gt;, after where it says 'If additionally ...' and before the formulae for the two types of intervals.&lt;/p&gt;</v>
      </c>
    </row>
    <row r="69" spans="1:8" x14ac:dyDescent="0.2">
      <c r="A69" s="16">
        <f t="shared" si="4"/>
        <v>1</v>
      </c>
      <c r="B69" s="16">
        <f t="shared" si="5"/>
        <v>2</v>
      </c>
      <c r="C69" s="16" t="s">
        <v>594</v>
      </c>
      <c r="D69" s="1">
        <f t="shared" si="0"/>
        <v>20</v>
      </c>
      <c r="E69" s="17" t="s">
        <v>595</v>
      </c>
      <c r="F69" t="str">
        <f t="shared" si="1"/>
        <v>2</v>
      </c>
      <c r="G69" t="str">
        <f t="shared" si="2"/>
        <v>11111111111111111111</v>
      </c>
      <c r="H69" t="str">
        <f t="shared" si="3"/>
        <v>&lt;p id="O1211111111111111111111" class="box hide"&gt;2f) Hint 20: You should know that a Prediction Interval relates (in this context) to an individual time, and not a mean time&lt;/p&gt;</v>
      </c>
    </row>
    <row r="70" spans="1:8" x14ac:dyDescent="0.2">
      <c r="A70" s="16">
        <f t="shared" si="4"/>
        <v>1</v>
      </c>
      <c r="B70" s="16">
        <f t="shared" si="5"/>
        <v>2</v>
      </c>
      <c r="C70" s="16" t="str">
        <f t="shared" si="6"/>
        <v>f</v>
      </c>
      <c r="D70" s="1">
        <f t="shared" si="0"/>
        <v>21</v>
      </c>
      <c r="E70" s="17" t="s">
        <v>596</v>
      </c>
      <c r="F70" t="str">
        <f t="shared" si="1"/>
        <v>2</v>
      </c>
      <c r="G70" t="str">
        <f t="shared" si="2"/>
        <v>111111111111111111111</v>
      </c>
      <c r="H70" t="str">
        <f t="shared" si="3"/>
        <v>&lt;p id="O12111111111111111111111" class="box hide"&gt;2f) Hint 21: Additionally, the '99%' part talks about how often you would expect the interval to capture the individual time. Therefore, talk about '99% of the time' or 'out of 100 sprints, it would expect to be captured 99 times'. Do not use vague phrasing like '99% certain' or '99% chance'&lt;/p&gt;</v>
      </c>
    </row>
    <row r="71" spans="1:8" x14ac:dyDescent="0.2">
      <c r="A71" s="16">
        <f t="shared" si="4"/>
        <v>1</v>
      </c>
      <c r="B71" s="16">
        <f t="shared" si="5"/>
        <v>2</v>
      </c>
      <c r="C71" s="16" t="s">
        <v>577</v>
      </c>
      <c r="D71" s="1">
        <f t="shared" si="0"/>
        <v>22</v>
      </c>
      <c r="E71" s="17" t="s">
        <v>597</v>
      </c>
      <c r="F71" t="str">
        <f t="shared" si="1"/>
        <v>2</v>
      </c>
      <c r="G71" t="str">
        <f t="shared" si="2"/>
        <v>1111111111111111111111</v>
      </c>
      <c r="H71" t="str">
        <f t="shared" si="3"/>
        <v>&lt;p id="O121111111111111111111111" class="box hide"&gt;2g) Hint 22: Know that the model in Output 2 was set up to predict a sprint time from a given hurdle time.&lt;/p&gt;</v>
      </c>
    </row>
    <row r="72" spans="1:8" x14ac:dyDescent="0.2">
      <c r="A72" s="16">
        <f t="shared" si="4"/>
        <v>1</v>
      </c>
      <c r="B72" s="16">
        <f t="shared" si="5"/>
        <v>2</v>
      </c>
      <c r="C72" s="16" t="str">
        <f t="shared" si="6"/>
        <v>g</v>
      </c>
      <c r="D72" s="1">
        <f t="shared" si="0"/>
        <v>23</v>
      </c>
      <c r="E72" s="17" t="s">
        <v>598</v>
      </c>
      <c r="F72" t="str">
        <f t="shared" si="1"/>
        <v>2</v>
      </c>
      <c r="G72" t="str">
        <f t="shared" si="2"/>
        <v>11111111111111111111111</v>
      </c>
      <c r="H72" t="str">
        <f t="shared" si="3"/>
        <v>&lt;p id="O1211111111111111111111111" class="box hide"&gt;2g) Hint 23: Notice that this is different from the question that refers to predicting a hurdle time from a sprint time.&lt;/p&gt;</v>
      </c>
    </row>
    <row r="73" spans="1:8" x14ac:dyDescent="0.2">
      <c r="A73" s="16">
        <f t="shared" si="4"/>
        <v>1</v>
      </c>
      <c r="B73" s="16">
        <f t="shared" si="5"/>
        <v>2</v>
      </c>
      <c r="C73" s="16" t="str">
        <f t="shared" si="6"/>
        <v>g</v>
      </c>
      <c r="D73" s="1">
        <f t="shared" si="0"/>
        <v>24</v>
      </c>
      <c r="E73" s="17" t="s">
        <v>599</v>
      </c>
      <c r="F73" t="str">
        <f t="shared" si="1"/>
        <v>2</v>
      </c>
      <c r="G73" t="str">
        <f t="shared" si="2"/>
        <v>111111111111111111111111</v>
      </c>
      <c r="H73" t="str">
        <f t="shared" si="3"/>
        <v>&lt;p id="O12111111111111111111111111" class="box hide"&gt;2g) Hint 24: In simpler terms, we have a model that fits 'y' on 'x', and that is not the same as fitting 'x' on 'y'&lt;/p&gt;</v>
      </c>
    </row>
    <row r="74" spans="1:8" x14ac:dyDescent="0.2">
      <c r="A74" s="16">
        <f t="shared" si="4"/>
        <v>1</v>
      </c>
      <c r="B74" s="16">
        <f t="shared" si="5"/>
        <v>2</v>
      </c>
      <c r="C74" s="16" t="str">
        <f t="shared" si="6"/>
        <v>g</v>
      </c>
      <c r="D74" s="1">
        <f t="shared" si="0"/>
        <v>25</v>
      </c>
      <c r="E74" s="17" t="s">
        <v>600</v>
      </c>
      <c r="F74" t="str">
        <f t="shared" si="1"/>
        <v>2</v>
      </c>
      <c r="G74" t="str">
        <f t="shared" si="2"/>
        <v>1111111111111111111111111</v>
      </c>
      <c r="H74" t="str">
        <f t="shared" si="3"/>
        <v>&lt;p id="O121111111111111111111111111" class="box hide"&gt;2g) Hint 25: The way to resolve this is to recalulate the regression line with the variable swapped around, so that hurdle time can be predicted from a given sprint time.&lt;/p&gt;</v>
      </c>
    </row>
    <row r="75" spans="1:8" x14ac:dyDescent="0.2">
      <c r="A75" s="16">
        <f t="shared" si="4"/>
        <v>1</v>
      </c>
      <c r="B75" s="16">
        <f t="shared" si="5"/>
        <v>2</v>
      </c>
      <c r="C75" s="16" t="s">
        <v>601</v>
      </c>
      <c r="D75" s="1">
        <f t="shared" si="0"/>
        <v>26</v>
      </c>
      <c r="E75" s="17" t="s">
        <v>602</v>
      </c>
      <c r="F75" t="str">
        <f t="shared" si="1"/>
        <v>2</v>
      </c>
      <c r="G75" t="str">
        <f t="shared" si="2"/>
        <v>11111111111111111111111111</v>
      </c>
      <c r="H75" t="str">
        <f t="shared" si="3"/>
        <v>&lt;p id="O1211111111111111111111111111" class="box hide"&gt;2h) Hint 26: You should know that a Confidence Interval relates (in this context) to a mean time, and not an individual time&lt;/p&gt;</v>
      </c>
    </row>
    <row r="76" spans="1:8" x14ac:dyDescent="0.2">
      <c r="A76" s="16">
        <f t="shared" si="4"/>
        <v>1</v>
      </c>
      <c r="B76" s="16">
        <f t="shared" si="5"/>
        <v>2</v>
      </c>
      <c r="C76" s="16" t="str">
        <f t="shared" si="6"/>
        <v>h</v>
      </c>
      <c r="D76" s="1">
        <f t="shared" si="0"/>
        <v>27</v>
      </c>
      <c r="E76" s="17" t="s">
        <v>603</v>
      </c>
      <c r="F76" t="str">
        <f t="shared" si="1"/>
        <v>2</v>
      </c>
      <c r="G76" t="str">
        <f t="shared" si="2"/>
        <v>111111111111111111111111111</v>
      </c>
      <c r="H76" t="str">
        <f t="shared" si="3"/>
        <v>&lt;p id="O12111111111111111111111111111" class="box hide"&gt;2h) Hint 27: Katerina's actual sprint time of 23.08 seconds was an individual time, and not a mean time.&lt;/p&gt;</v>
      </c>
    </row>
    <row r="77" spans="1:8" x14ac:dyDescent="0.2">
      <c r="A77" s="16">
        <f t="shared" si="4"/>
        <v>1</v>
      </c>
      <c r="B77" s="16">
        <f t="shared" si="5"/>
        <v>2</v>
      </c>
      <c r="C77" s="16" t="str">
        <f t="shared" si="6"/>
        <v>h</v>
      </c>
      <c r="D77" s="1">
        <f t="shared" ref="D77:D140" si="7">IF(B77=B76,D76+1,1)</f>
        <v>28</v>
      </c>
      <c r="E77" s="17" t="s">
        <v>604</v>
      </c>
      <c r="F77" t="str">
        <f t="shared" ref="F77:F140" si="8">MID("123456789ABCDEFGHIJKLMNOPQRSTUV",B77,1)</f>
        <v>2</v>
      </c>
      <c r="G77" t="str">
        <f t="shared" ref="G77:G140" si="9">MID("111111111111111111111111111111",1,D77)</f>
        <v>1111111111111111111111111111</v>
      </c>
      <c r="H77" t="str">
        <f t="shared" ref="H77:H140" si="10">IF(A77=A76,"","&lt;p id="&amp;CHAR(34)&amp;"O"&amp;A77&amp;CHAR(34)&amp;" class="&amp;CHAR(34)&amp;"box hide"&amp;CHAR(34)&amp;"&gt;Paper "&amp;A77&amp;"&lt;/p&gt; ")&amp;IF(B77=B76,"","&lt;p id="&amp;CHAR(34)&amp;"O"&amp;A77&amp;F77&amp;CHAR(34)&amp;" class="&amp;CHAR(34)&amp;"box hide"&amp;CHAR(34)&amp;"&gt;Question "&amp;B77&amp;"&lt;/p&gt; ")&amp;"&lt;p id="&amp;CHAR(34)&amp;"O"&amp;A77&amp;F77&amp;G77&amp;CHAR(34)&amp;" class="&amp;CHAR(34)&amp;"box hide"&amp;CHAR(34)&amp;"&gt;"&amp;IF(C77="","",B77&amp;C77&amp;") ")&amp;"Hint "&amp;D77&amp;": "&amp;E77&amp;"&lt;/p&gt;"</f>
        <v>&lt;p id="O121111111111111111111111111111" class="box hide"&gt;2h) Hint 28: Therefore the confidence internal for mean times was not expected to capture individual times.&lt;/p&gt;</v>
      </c>
    </row>
    <row r="78" spans="1:8" x14ac:dyDescent="0.2">
      <c r="A78" s="16">
        <f t="shared" ref="A78:A141" si="11">A77</f>
        <v>1</v>
      </c>
      <c r="B78" s="16">
        <f t="shared" ref="B78:B141" si="12">B77</f>
        <v>2</v>
      </c>
      <c r="C78" s="16" t="str">
        <f t="shared" ref="C78:C141" si="13">C77</f>
        <v>h</v>
      </c>
      <c r="D78" s="1">
        <f t="shared" si="7"/>
        <v>29</v>
      </c>
      <c r="E78" s="17" t="s">
        <v>682</v>
      </c>
      <c r="F78" t="str">
        <f t="shared" si="8"/>
        <v>2</v>
      </c>
      <c r="G78" t="str">
        <f t="shared" si="9"/>
        <v>11111111111111111111111111111</v>
      </c>
      <c r="H78" t="str">
        <f t="shared" si="10"/>
        <v>&lt;p id="O1211111111111111111111111111111" class="box hide"&gt;2h) Hint 29: Interestingly, it is reassuring to note that 23.08 is captured by the prediction interval from Output 2&lt;/p&gt;</v>
      </c>
    </row>
    <row r="79" spans="1:8" x14ac:dyDescent="0.2">
      <c r="A79" s="16">
        <v>2</v>
      </c>
      <c r="B79" s="16">
        <v>1</v>
      </c>
      <c r="C79" s="16" t="s">
        <v>7</v>
      </c>
      <c r="D79" s="1">
        <f t="shared" si="7"/>
        <v>1</v>
      </c>
      <c r="E79" s="17" t="s">
        <v>605</v>
      </c>
      <c r="F79" t="str">
        <f t="shared" si="8"/>
        <v>1</v>
      </c>
      <c r="G79" t="str">
        <f t="shared" si="9"/>
        <v>1</v>
      </c>
      <c r="H79" t="str">
        <f t="shared" si="10"/>
        <v>&lt;p id="O2" class="box hide"&gt;Paper 2&lt;/p&gt; &lt;p id="O21" class="box hide"&gt;Question 1&lt;/p&gt; &lt;p id="O211" class="box hide"&gt;1a) Hint 1: Know that E(X) = &amp;Sigma; x P(X = x)&lt;/p&gt;</v>
      </c>
    </row>
    <row r="80" spans="1:8" x14ac:dyDescent="0.2">
      <c r="A80" s="16">
        <f t="shared" si="11"/>
        <v>2</v>
      </c>
      <c r="B80" s="16">
        <f t="shared" si="12"/>
        <v>1</v>
      </c>
      <c r="C80" s="16" t="str">
        <f t="shared" si="13"/>
        <v>a</v>
      </c>
      <c r="D80" s="1">
        <f t="shared" si="7"/>
        <v>2</v>
      </c>
      <c r="E80" s="17" t="s">
        <v>606</v>
      </c>
      <c r="F80" t="str">
        <f t="shared" si="8"/>
        <v>1</v>
      </c>
      <c r="G80" t="str">
        <f t="shared" si="9"/>
        <v>11</v>
      </c>
      <c r="H80" t="str">
        <f t="shared" si="10"/>
        <v>&lt;p id="O2111" class="box hide"&gt;1a) Hint 2: Know that E(X&amp;sup2;) = &amp;Sigma; x&amp;sup2; P(X = x)&lt;/p&gt;</v>
      </c>
    </row>
    <row r="81" spans="1:8" x14ac:dyDescent="0.2">
      <c r="A81" s="16">
        <f t="shared" si="11"/>
        <v>2</v>
      </c>
      <c r="B81" s="16">
        <f t="shared" si="12"/>
        <v>1</v>
      </c>
      <c r="C81" s="16" t="str">
        <f t="shared" si="13"/>
        <v>a</v>
      </c>
      <c r="D81" s="1">
        <f t="shared" si="7"/>
        <v>3</v>
      </c>
      <c r="E81" s="17" t="s">
        <v>607</v>
      </c>
      <c r="F81" t="str">
        <f t="shared" si="8"/>
        <v>1</v>
      </c>
      <c r="G81" t="str">
        <f t="shared" si="9"/>
        <v>111</v>
      </c>
      <c r="H81" t="str">
        <f t="shared" si="10"/>
        <v>&lt;p id="O21111" class="box hide"&gt;1a) Hint 3: Know that V(X) = E(X&amp;sup2;) - E&amp;sup2;(X)&lt;/p&gt;</v>
      </c>
    </row>
    <row r="82" spans="1:8" x14ac:dyDescent="0.2">
      <c r="A82" s="16">
        <f t="shared" si="11"/>
        <v>2</v>
      </c>
      <c r="B82" s="16">
        <f t="shared" si="12"/>
        <v>1</v>
      </c>
      <c r="C82" s="16" t="str">
        <f t="shared" si="13"/>
        <v>a</v>
      </c>
      <c r="D82" s="1">
        <f t="shared" si="7"/>
        <v>4</v>
      </c>
      <c r="E82" s="17" t="s">
        <v>683</v>
      </c>
      <c r="F82" t="str">
        <f t="shared" si="8"/>
        <v>1</v>
      </c>
      <c r="G82" t="str">
        <f t="shared" si="9"/>
        <v>1111</v>
      </c>
      <c r="H82" t="str">
        <f t="shared" si="10"/>
        <v>&lt;p id="O211111" class="box hide"&gt;1a) Hint 4: Use each of these formulae to obtain the values required.&lt;/p&gt;</v>
      </c>
    </row>
    <row r="83" spans="1:8" x14ac:dyDescent="0.2">
      <c r="A83" s="16">
        <f t="shared" si="11"/>
        <v>2</v>
      </c>
      <c r="B83" s="16">
        <f t="shared" si="12"/>
        <v>1</v>
      </c>
      <c r="C83" s="16" t="s">
        <v>8</v>
      </c>
      <c r="D83" s="1">
        <f t="shared" si="7"/>
        <v>5</v>
      </c>
      <c r="E83" s="17" t="s">
        <v>608</v>
      </c>
      <c r="F83" t="str">
        <f t="shared" si="8"/>
        <v>1</v>
      </c>
      <c r="G83" t="str">
        <f t="shared" si="9"/>
        <v>11111</v>
      </c>
      <c r="H83" t="str">
        <f t="shared" si="10"/>
        <v>&lt;p id="O2111111" class="box hide"&gt;1b) Hint 5: Know that the formula for the variance of a discrete uniform distribution is on page 4 of the Statistical Formulae and Tables&lt;/p&gt;</v>
      </c>
    </row>
    <row r="84" spans="1:8" x14ac:dyDescent="0.2">
      <c r="A84" s="16">
        <f t="shared" si="11"/>
        <v>2</v>
      </c>
      <c r="B84" s="16">
        <f t="shared" si="12"/>
        <v>1</v>
      </c>
      <c r="C84" s="16" t="str">
        <f t="shared" si="13"/>
        <v>b</v>
      </c>
      <c r="D84" s="1">
        <f t="shared" si="7"/>
        <v>6</v>
      </c>
      <c r="E84" s="17" t="s">
        <v>669</v>
      </c>
      <c r="F84" t="str">
        <f t="shared" si="8"/>
        <v>1</v>
      </c>
      <c r="G84" t="str">
        <f t="shared" si="9"/>
        <v>111111</v>
      </c>
      <c r="H84" t="str">
        <f t="shared" si="10"/>
        <v>&lt;p id="O21111111" class="box hide"&gt;1b) Hint 6: Know that V(X &amp;mdash; Y) = V(X) + V(Y) but &lt;b&gt;only&lt;/b&gt; when the random variables X and Y are independent&lt;/p&gt;</v>
      </c>
    </row>
    <row r="85" spans="1:8" x14ac:dyDescent="0.2">
      <c r="A85" s="16">
        <f t="shared" si="11"/>
        <v>2</v>
      </c>
      <c r="B85" s="16">
        <f t="shared" si="12"/>
        <v>1</v>
      </c>
      <c r="C85" s="16" t="str">
        <f t="shared" si="13"/>
        <v>b</v>
      </c>
      <c r="D85" s="1">
        <f t="shared" si="7"/>
        <v>7</v>
      </c>
      <c r="E85" s="17" t="s">
        <v>684</v>
      </c>
      <c r="F85" t="str">
        <f t="shared" si="8"/>
        <v>1</v>
      </c>
      <c r="G85" t="str">
        <f t="shared" si="9"/>
        <v>1111111</v>
      </c>
      <c r="H85" t="str">
        <f t="shared" si="10"/>
        <v>&lt;p id="O211111111" class="box hide"&gt;1b) Hint 7: Know that SD(X &amp;mdash; Y) = &amp;radic;(V(X &amp;mdash; Y))&lt;/p&gt;</v>
      </c>
    </row>
    <row r="86" spans="1:8" x14ac:dyDescent="0.2">
      <c r="A86" s="16">
        <f t="shared" si="11"/>
        <v>2</v>
      </c>
      <c r="B86" s="16">
        <v>2</v>
      </c>
      <c r="C86" s="16" t="s">
        <v>7</v>
      </c>
      <c r="D86" s="1">
        <f t="shared" si="7"/>
        <v>1</v>
      </c>
      <c r="E86" s="17" t="s">
        <v>718</v>
      </c>
      <c r="F86" t="str">
        <f t="shared" si="8"/>
        <v>2</v>
      </c>
      <c r="G86" t="str">
        <f t="shared" si="9"/>
        <v>1</v>
      </c>
      <c r="H86" t="str">
        <f>IF(A86=A85,"","&lt;p id="&amp;CHAR(34)&amp;"O"&amp;A86&amp;CHAR(34)&amp;" class="&amp;CHAR(34)&amp;"box hide"&amp;CHAR(34)&amp;"&gt;Paper "&amp;A86&amp;"&lt;/p&gt; ")&amp;IF(B86=B85,"","&lt;p id="&amp;CHAR(34)&amp;"O"&amp;A86&amp;F86&amp;CHAR(34)&amp;" class="&amp;CHAR(34)&amp;"box hide"&amp;CHAR(34)&amp;"&gt;Question "&amp;B86&amp;"&lt;/p&gt; ")&amp;"&lt;p id="&amp;CHAR(34)&amp;"O"&amp;A86&amp;F86&amp;G86&amp;CHAR(34)&amp;" class="&amp;CHAR(34)&amp;"box hide"&amp;CHAR(34)&amp;"&gt;"&amp;IF(C86="","",B86&amp;C86&amp;") ")&amp;"Hint "&amp;D86&amp;": "&amp;E86&amp;"&lt;/p&gt;"</f>
        <v>&lt;p id="O22" class="box hide"&gt;Question 2&lt;/p&gt; &lt;p id="O221" class="box hide"&gt;2a) Hint 1: Know that Upper Fence = Q&lt;sub&gt;3&lt;/sub&gt; + 1.5 &amp;times; IQR&lt;/p&gt;</v>
      </c>
    </row>
    <row r="87" spans="1:8" x14ac:dyDescent="0.2">
      <c r="A87" s="16">
        <f t="shared" si="11"/>
        <v>2</v>
      </c>
      <c r="B87" s="16">
        <f t="shared" si="12"/>
        <v>2</v>
      </c>
      <c r="C87" s="16" t="str">
        <f t="shared" si="13"/>
        <v>a</v>
      </c>
      <c r="D87" s="1">
        <f t="shared" si="7"/>
        <v>2</v>
      </c>
      <c r="E87" s="17" t="s">
        <v>719</v>
      </c>
      <c r="F87" t="str">
        <f t="shared" si="8"/>
        <v>2</v>
      </c>
      <c r="G87" t="str">
        <f t="shared" si="9"/>
        <v>11</v>
      </c>
      <c r="H87" t="str">
        <f>IF(A87=A86,"","&lt;p id="&amp;CHAR(34)&amp;"O"&amp;A87&amp;CHAR(34)&amp;" class="&amp;CHAR(34)&amp;"box hide"&amp;CHAR(34)&amp;"&gt;Paper "&amp;A87&amp;"&lt;/p&gt; ")&amp;IF(B87=B86,"","&lt;p id="&amp;CHAR(34)&amp;"O"&amp;A87&amp;F87&amp;CHAR(34)&amp;" class="&amp;CHAR(34)&amp;"box hide"&amp;CHAR(34)&amp;"&gt;Question "&amp;B87&amp;"&lt;/p&gt; ")&amp;"&lt;p id="&amp;CHAR(34)&amp;"O"&amp;A87&amp;F87&amp;G87&amp;CHAR(34)&amp;" class="&amp;CHAR(34)&amp;"box hide"&amp;CHAR(34)&amp;"&gt;"&amp;IF(C87="","",B87&amp;C87&amp;") ")&amp;"Hint "&amp;D87&amp;": "&amp;E87&amp;"&lt;/p&gt;"</f>
        <v>&lt;p id="O2211" class="box hide"&gt;2a) Hint 2: Know that Lower Fence = Q&lt;sub&gt;1&lt;/sub&gt; &amp;mdash; 1.5 &amp;times; IQR&lt;/p&gt;</v>
      </c>
    </row>
    <row r="88" spans="1:8" x14ac:dyDescent="0.2">
      <c r="A88" s="16">
        <f t="shared" si="11"/>
        <v>2</v>
      </c>
      <c r="B88" s="16">
        <f t="shared" si="12"/>
        <v>2</v>
      </c>
      <c r="C88" s="16" t="str">
        <f t="shared" si="13"/>
        <v>a</v>
      </c>
      <c r="D88" s="1">
        <f t="shared" si="7"/>
        <v>3</v>
      </c>
      <c r="E88" s="17" t="s">
        <v>685</v>
      </c>
      <c r="F88" t="str">
        <f t="shared" si="8"/>
        <v>2</v>
      </c>
      <c r="G88" t="str">
        <f t="shared" si="9"/>
        <v>111</v>
      </c>
      <c r="H88" t="str">
        <f t="shared" si="10"/>
        <v>&lt;p id="O22111" class="box hide"&gt;2a) Hint 3: Use both formulae to calculate the fence values, and do not be distracted by the lower fence being a negative value. It's just a fence, not a data point.&lt;/p&gt;</v>
      </c>
    </row>
    <row r="89" spans="1:8" x14ac:dyDescent="0.2">
      <c r="A89" s="16">
        <f t="shared" si="11"/>
        <v>2</v>
      </c>
      <c r="B89" s="16">
        <f t="shared" si="12"/>
        <v>2</v>
      </c>
      <c r="C89" s="16" t="str">
        <f t="shared" si="13"/>
        <v>a</v>
      </c>
      <c r="D89" s="1">
        <f t="shared" si="7"/>
        <v>4</v>
      </c>
      <c r="E89" s="29" t="s">
        <v>609</v>
      </c>
      <c r="F89" t="str">
        <f t="shared" si="8"/>
        <v>2</v>
      </c>
      <c r="G89" t="str">
        <f t="shared" si="9"/>
        <v>1111</v>
      </c>
      <c r="H89" t="str">
        <f t="shared" si="10"/>
        <v>&lt;p id="O221111" class="box hide"&gt;2a) Hint 4: Comment on whether the number 1 is above or below the lower fence, and whether 46 is above or below the upper fence&lt;/p&gt;</v>
      </c>
    </row>
    <row r="90" spans="1:8" x14ac:dyDescent="0.2">
      <c r="A90" s="16">
        <f t="shared" si="11"/>
        <v>2</v>
      </c>
      <c r="B90" s="16">
        <f t="shared" si="12"/>
        <v>2</v>
      </c>
      <c r="C90" s="16" t="str">
        <f t="shared" si="13"/>
        <v>a</v>
      </c>
      <c r="D90" s="1">
        <f t="shared" si="7"/>
        <v>5</v>
      </c>
      <c r="E90" s="30" t="s">
        <v>686</v>
      </c>
      <c r="F90" t="str">
        <f t="shared" si="8"/>
        <v>2</v>
      </c>
      <c r="G90" t="str">
        <f t="shared" si="9"/>
        <v>11111</v>
      </c>
      <c r="H90" t="str">
        <f t="shared" si="10"/>
        <v>&lt;p id="O2211111" class="box hide"&gt;2a) Hint 5: Be sure to quote numerical values to clearly convey what is being compared to what&lt;/p&gt;</v>
      </c>
    </row>
    <row r="91" spans="1:8" x14ac:dyDescent="0.2">
      <c r="A91" s="16">
        <f t="shared" si="11"/>
        <v>2</v>
      </c>
      <c r="B91" s="16">
        <f t="shared" si="12"/>
        <v>2</v>
      </c>
      <c r="C91" s="16" t="str">
        <f t="shared" si="13"/>
        <v>a</v>
      </c>
      <c r="D91" s="1">
        <f t="shared" si="7"/>
        <v>6</v>
      </c>
      <c r="E91" s="30" t="s">
        <v>687</v>
      </c>
      <c r="F91" t="str">
        <f t="shared" si="8"/>
        <v>2</v>
      </c>
      <c r="G91" t="str">
        <f t="shared" si="9"/>
        <v>111111</v>
      </c>
      <c r="H91" t="str">
        <f t="shared" si="10"/>
        <v>&lt;p id="O22111111" class="box hide"&gt;2a) Hint 6: Do &lt;b&gt;not&lt;/b&gt; refer to removing any data values due to them being possible outliers. Outliers are values that require further investigation, not values to be automatically removed.&lt;/p&gt;</v>
      </c>
    </row>
    <row r="92" spans="1:8" x14ac:dyDescent="0.2">
      <c r="A92" s="16">
        <f t="shared" si="11"/>
        <v>2</v>
      </c>
      <c r="B92" s="16">
        <f t="shared" si="12"/>
        <v>2</v>
      </c>
      <c r="C92" s="16" t="s">
        <v>8</v>
      </c>
      <c r="D92" s="1">
        <f t="shared" si="7"/>
        <v>7</v>
      </c>
      <c r="E92" s="30" t="s">
        <v>610</v>
      </c>
      <c r="F92" t="str">
        <f t="shared" si="8"/>
        <v>2</v>
      </c>
      <c r="G92" t="str">
        <f t="shared" si="9"/>
        <v>1111111</v>
      </c>
      <c r="H92" t="str">
        <f t="shared" si="10"/>
        <v>&lt;p id="O221111111" class="box hide"&gt;2b) Hint 7: When writing hypotheses, the null hypothesis is generally 'there's nothing to see here'. In this context, that amounts to the two quantities not being associated. Alternatively phrased, the two quantities are independent.&lt;/p&gt;</v>
      </c>
    </row>
    <row r="93" spans="1:8" x14ac:dyDescent="0.2">
      <c r="A93" s="16">
        <f t="shared" si="11"/>
        <v>2</v>
      </c>
      <c r="B93" s="16">
        <f t="shared" si="12"/>
        <v>2</v>
      </c>
      <c r="C93" s="16" t="str">
        <f t="shared" si="13"/>
        <v>b</v>
      </c>
      <c r="D93" s="1">
        <f t="shared" si="7"/>
        <v>8</v>
      </c>
      <c r="E93" s="30" t="s">
        <v>688</v>
      </c>
      <c r="F93" t="str">
        <f t="shared" si="8"/>
        <v>2</v>
      </c>
      <c r="G93" t="str">
        <f t="shared" si="9"/>
        <v>11111111</v>
      </c>
      <c r="H93" t="str">
        <f t="shared" si="10"/>
        <v>&lt;p id="O2211111111" class="box hide"&gt;2b) Hint 8: Decide  on the level of significance that you will use, as it was not provided in the question, and clearly communicate your choice.&lt;/p&gt;</v>
      </c>
    </row>
    <row r="94" spans="1:8" x14ac:dyDescent="0.2">
      <c r="A94" s="16">
        <f t="shared" si="11"/>
        <v>2</v>
      </c>
      <c r="B94" s="16">
        <f t="shared" si="12"/>
        <v>2</v>
      </c>
      <c r="C94" s="16" t="str">
        <f t="shared" si="13"/>
        <v>b</v>
      </c>
      <c r="D94" s="1">
        <f t="shared" si="7"/>
        <v>9</v>
      </c>
      <c r="E94" s="30" t="s">
        <v>689</v>
      </c>
      <c r="F94" t="str">
        <f t="shared" si="8"/>
        <v>2</v>
      </c>
      <c r="G94" t="str">
        <f t="shared" si="9"/>
        <v>111111111</v>
      </c>
      <c r="H94" t="str">
        <f t="shared" si="10"/>
        <v>&lt;p id="O22111111111" class="box hide"&gt;2b) Hint 9: Calculate expected frequencies, the test statistic, the required degrees of freedom and the critical value (or p-value) by your usual method.&lt;/p&gt;</v>
      </c>
    </row>
    <row r="95" spans="1:8" x14ac:dyDescent="0.2">
      <c r="A95" s="16">
        <f t="shared" si="11"/>
        <v>2</v>
      </c>
      <c r="B95" s="16">
        <f t="shared" si="12"/>
        <v>2</v>
      </c>
      <c r="C95" s="16" t="str">
        <f t="shared" si="13"/>
        <v>b</v>
      </c>
      <c r="D95" s="1">
        <f t="shared" si="7"/>
        <v>10</v>
      </c>
      <c r="E95" s="30" t="s">
        <v>690</v>
      </c>
      <c r="F95" t="str">
        <f t="shared" si="8"/>
        <v>2</v>
      </c>
      <c r="G95" t="str">
        <f t="shared" si="9"/>
        <v>1111111111</v>
      </c>
      <c r="H95" t="str">
        <f t="shared" si="10"/>
        <v>&lt;p id="O221111111111" class="box hide"&gt;2b) Hint 10: In your conclusion, be sure to write it in terms of the alternative hypothesis ie. whether or not there is any evidence to support an association between the two quantities&lt;/p&gt;</v>
      </c>
    </row>
    <row r="96" spans="1:8" x14ac:dyDescent="0.2">
      <c r="A96" s="16">
        <f t="shared" si="11"/>
        <v>2</v>
      </c>
      <c r="B96" s="16">
        <f t="shared" si="12"/>
        <v>2</v>
      </c>
      <c r="C96" s="16" t="str">
        <f t="shared" si="13"/>
        <v>b</v>
      </c>
      <c r="D96" s="1">
        <f t="shared" si="7"/>
        <v>11</v>
      </c>
      <c r="E96" s="30" t="s">
        <v>691</v>
      </c>
      <c r="F96" t="str">
        <f t="shared" si="8"/>
        <v>2</v>
      </c>
      <c r="G96" t="str">
        <f t="shared" si="9"/>
        <v>11111111111</v>
      </c>
      <c r="H96" t="str">
        <f t="shared" si="10"/>
        <v>&lt;p id="O2211111111111" class="box hide"&gt;2b) Hint 11: You should find that there is evidence of an association. Therefore, you could examine the observed and expected frequencies to try to determine what that association might be. You might conjecture that customers appear to travel further for retail shops, and less far for food shops.&lt;/p&gt;</v>
      </c>
    </row>
    <row r="97" spans="1:8" x14ac:dyDescent="0.2">
      <c r="A97" s="16">
        <f t="shared" si="11"/>
        <v>2</v>
      </c>
      <c r="B97" s="16">
        <v>3</v>
      </c>
      <c r="C97" s="16"/>
      <c r="D97" s="1">
        <f t="shared" si="7"/>
        <v>1</v>
      </c>
      <c r="E97" s="30" t="s">
        <v>611</v>
      </c>
      <c r="F97" t="str">
        <f t="shared" si="8"/>
        <v>3</v>
      </c>
      <c r="G97" t="str">
        <f t="shared" si="9"/>
        <v>1</v>
      </c>
      <c r="H97" t="str">
        <f t="shared" si="10"/>
        <v>&lt;p id="O23" class="box hide"&gt;Question 3&lt;/p&gt; &lt;p id="O231" class="box hide"&gt;Hint 1: Know that the appropriate approximation here is a normal approximation&lt;/p&gt;</v>
      </c>
    </row>
    <row r="98" spans="1:8" x14ac:dyDescent="0.2">
      <c r="A98" s="16">
        <f t="shared" si="11"/>
        <v>2</v>
      </c>
      <c r="B98" s="16">
        <f t="shared" si="12"/>
        <v>3</v>
      </c>
      <c r="C98" s="16"/>
      <c r="D98" s="1">
        <f t="shared" si="7"/>
        <v>2</v>
      </c>
      <c r="E98" s="17" t="s">
        <v>612</v>
      </c>
      <c r="F98" t="str">
        <f t="shared" si="8"/>
        <v>3</v>
      </c>
      <c r="G98" t="str">
        <f t="shared" si="9"/>
        <v>11</v>
      </c>
      <c r="H98" t="str">
        <f t="shared" si="10"/>
        <v>&lt;p id="O2311" class="box hide"&gt;Hint 2: Know that you will be approximating a discrete distribution with a continuous distribution, and so continuity correction will be needed&lt;/p&gt;</v>
      </c>
    </row>
    <row r="99" spans="1:8" x14ac:dyDescent="0.2">
      <c r="A99" s="16">
        <f t="shared" si="11"/>
        <v>2</v>
      </c>
      <c r="B99" s="16">
        <f t="shared" si="12"/>
        <v>3</v>
      </c>
      <c r="C99" s="16"/>
      <c r="D99" s="1">
        <f t="shared" si="7"/>
        <v>3</v>
      </c>
      <c r="E99" s="17" t="s">
        <v>616</v>
      </c>
      <c r="F99" t="str">
        <f t="shared" si="8"/>
        <v>3</v>
      </c>
      <c r="G99" t="str">
        <f t="shared" si="9"/>
        <v>111</v>
      </c>
      <c r="H99" t="str">
        <f t="shared" si="10"/>
        <v>&lt;p id="O23111" class="box hide"&gt;Hint 3: If X ~ Po(14) and Y ~ N(14, 14), then P(X &gt; 20) &amp;asymp; P(Y &gt; 20.5)&lt;/p&gt;</v>
      </c>
    </row>
    <row r="100" spans="1:8" x14ac:dyDescent="0.2">
      <c r="A100" s="16">
        <f t="shared" si="11"/>
        <v>2</v>
      </c>
      <c r="B100" s="16">
        <f t="shared" si="12"/>
        <v>3</v>
      </c>
      <c r="C100" s="16"/>
      <c r="D100" s="1">
        <f t="shared" si="7"/>
        <v>4</v>
      </c>
      <c r="E100" s="17" t="s">
        <v>670</v>
      </c>
      <c r="F100" t="str">
        <f t="shared" si="8"/>
        <v>3</v>
      </c>
      <c r="G100" t="str">
        <f t="shared" si="9"/>
        <v>1111</v>
      </c>
      <c r="H100" t="str">
        <f t="shared" si="10"/>
        <v>&lt;p id="O231111" class="box hide"&gt;Hint 4: Standardise Y to Z to give P(Y &gt; 20.5) = P(Z &gt; (20.5 &amp;mdash; 14)/&amp;radic;14 )&lt;/p&gt;</v>
      </c>
    </row>
    <row r="101" spans="1:8" x14ac:dyDescent="0.2">
      <c r="A101" s="16">
        <f t="shared" si="11"/>
        <v>2</v>
      </c>
      <c r="B101" s="16">
        <v>4</v>
      </c>
      <c r="C101" s="16" t="s">
        <v>7</v>
      </c>
      <c r="D101" s="1">
        <f t="shared" si="7"/>
        <v>1</v>
      </c>
      <c r="E101" s="17" t="s">
        <v>617</v>
      </c>
      <c r="F101" t="str">
        <f t="shared" si="8"/>
        <v>4</v>
      </c>
      <c r="G101" t="str">
        <f t="shared" si="9"/>
        <v>1</v>
      </c>
      <c r="H101" t="str">
        <f t="shared" si="10"/>
        <v>&lt;p id="O24" class="box hide"&gt;Question 4&lt;/p&gt; &lt;p id="O241" class="box hide"&gt;4a) Hint 1: Know that typically 95% of values are expected to lie within 2 standard deviations of a mean, and that 99% of values are expected to lie within 3 standard deviations of the mean&lt;/p&gt;</v>
      </c>
    </row>
    <row r="102" spans="1:8" x14ac:dyDescent="0.2">
      <c r="A102" s="16">
        <f t="shared" si="11"/>
        <v>2</v>
      </c>
      <c r="B102" s="16">
        <f t="shared" si="12"/>
        <v>4</v>
      </c>
      <c r="C102" s="16" t="str">
        <f t="shared" si="13"/>
        <v>a</v>
      </c>
      <c r="D102" s="1">
        <f t="shared" si="7"/>
        <v>2</v>
      </c>
      <c r="E102" s="17" t="s">
        <v>618</v>
      </c>
      <c r="F102" t="str">
        <f t="shared" si="8"/>
        <v>4</v>
      </c>
      <c r="G102" t="str">
        <f t="shared" si="9"/>
        <v>11</v>
      </c>
      <c r="H102" t="str">
        <f t="shared" si="10"/>
        <v>&lt;p id="O2411" class="box hide"&gt;4a) Hint 2: Know that money is generally a positive quanitity, and that in this context, negative values of tips-per-customer would not make sense&lt;/p&gt;</v>
      </c>
    </row>
    <row r="103" spans="1:8" x14ac:dyDescent="0.2">
      <c r="A103" s="16">
        <f t="shared" si="11"/>
        <v>2</v>
      </c>
      <c r="B103" s="16">
        <f t="shared" si="12"/>
        <v>4</v>
      </c>
      <c r="C103" s="16" t="str">
        <f t="shared" si="13"/>
        <v>a</v>
      </c>
      <c r="D103" s="1">
        <f t="shared" si="7"/>
        <v>3</v>
      </c>
      <c r="E103" s="17" t="s">
        <v>671</v>
      </c>
      <c r="F103" t="str">
        <f t="shared" ref="F103:F110" si="14">MID("123456789ABCDEFGHIJKLMNOPQRSTUV",B103,1)</f>
        <v>4</v>
      </c>
      <c r="G103" t="str">
        <f t="shared" ref="G103:G110" si="15">MID("111111111111111111111111111111",1,D103)</f>
        <v>111</v>
      </c>
      <c r="H103" t="str">
        <f t="shared" si="10"/>
        <v>&lt;p id="O24111" class="box hide"&gt;4a) Hint 3: The value that is 2 standard deviations below the mean (4.70 &amp;mdash; 2 &amp;times; 2.80) is negative, so this indicates that the model of a normal distribution does not seem appropriate for values in this region, or those that are more than 2 standard deviations below the mean&lt;/p&gt;</v>
      </c>
    </row>
    <row r="104" spans="1:8" x14ac:dyDescent="0.2">
      <c r="A104" s="16">
        <f t="shared" si="11"/>
        <v>2</v>
      </c>
      <c r="B104" s="16">
        <f t="shared" si="12"/>
        <v>4</v>
      </c>
      <c r="C104" s="16" t="str">
        <f t="shared" si="13"/>
        <v>a</v>
      </c>
      <c r="D104" s="1">
        <f t="shared" si="7"/>
        <v>4</v>
      </c>
      <c r="E104" s="17" t="s">
        <v>692</v>
      </c>
      <c r="F104" t="str">
        <f t="shared" si="14"/>
        <v>4</v>
      </c>
      <c r="G104" t="str">
        <f t="shared" si="15"/>
        <v>1111</v>
      </c>
      <c r="H104" t="str">
        <f t="shared" si="10"/>
        <v>&lt;p id="O241111" class="box hide"&gt;4a) Hint 4: Therefore the value of zero being a lower bound for tips-per-customer makes a normal distribution unlilkely to be appropriate.&lt;/p&gt;</v>
      </c>
    </row>
    <row r="105" spans="1:8" x14ac:dyDescent="0.2">
      <c r="A105" s="16">
        <f t="shared" si="11"/>
        <v>2</v>
      </c>
      <c r="B105" s="16">
        <f t="shared" si="12"/>
        <v>4</v>
      </c>
      <c r="C105" s="16" t="s">
        <v>480</v>
      </c>
      <c r="D105" s="1">
        <f t="shared" si="7"/>
        <v>5</v>
      </c>
      <c r="E105" s="17" t="s">
        <v>693</v>
      </c>
      <c r="F105" t="str">
        <f t="shared" si="14"/>
        <v>4</v>
      </c>
      <c r="G105" t="str">
        <f t="shared" si="15"/>
        <v>11111</v>
      </c>
      <c r="H105" t="str">
        <f t="shared" si="10"/>
        <v>&lt;p id="O2411111" class="box hide"&gt;4b)i) Hint 5: Note that the question includes 'state the distribution used', so care must be taken to clearly communicate both the random variable and its distribution&lt;/p&gt;</v>
      </c>
    </row>
    <row r="106" spans="1:8" x14ac:dyDescent="0.2">
      <c r="A106" s="16">
        <f t="shared" si="11"/>
        <v>2</v>
      </c>
      <c r="B106" s="16">
        <f t="shared" si="12"/>
        <v>4</v>
      </c>
      <c r="C106" s="16" t="str">
        <f t="shared" si="13"/>
        <v>b)i</v>
      </c>
      <c r="D106" s="1">
        <f t="shared" si="7"/>
        <v>6</v>
      </c>
      <c r="E106" s="17" t="s">
        <v>619</v>
      </c>
      <c r="F106" t="str">
        <f t="shared" si="14"/>
        <v>4</v>
      </c>
      <c r="G106" t="str">
        <f t="shared" si="15"/>
        <v>111111</v>
      </c>
      <c r="H106" t="str">
        <f t="shared" si="10"/>
        <v>&lt;p id="O24111111" class="box hide"&gt;4b)i) Hint 6: The Central Limit Theorem is being used, so the random variable is the sample mean, or X&amp;#772;&lt;/p&gt;</v>
      </c>
    </row>
    <row r="107" spans="1:8" x14ac:dyDescent="0.2">
      <c r="A107" s="16">
        <f t="shared" si="11"/>
        <v>2</v>
      </c>
      <c r="B107" s="16">
        <f t="shared" si="12"/>
        <v>4</v>
      </c>
      <c r="C107" s="16" t="str">
        <f t="shared" si="13"/>
        <v>b)i</v>
      </c>
      <c r="D107" s="1">
        <f t="shared" si="7"/>
        <v>7</v>
      </c>
      <c r="E107" s="17" t="s">
        <v>620</v>
      </c>
      <c r="F107" t="str">
        <f t="shared" si="14"/>
        <v>4</v>
      </c>
      <c r="G107" t="str">
        <f t="shared" si="15"/>
        <v>1111111</v>
      </c>
      <c r="H107" t="str">
        <f t="shared" si="10"/>
        <v>&lt;p id="O241111111" class="box hide"&gt;4b)i) Hint 7: The distribution of X&amp;#772; is approximately normal, and so it is best to write X&amp;#772; &amp;asymp; N(..., ...), and not just X&amp;#772; ~ N(..., ...)&lt;/p&gt;</v>
      </c>
    </row>
    <row r="108" spans="1:8" x14ac:dyDescent="0.2">
      <c r="A108" s="16">
        <f t="shared" si="11"/>
        <v>2</v>
      </c>
      <c r="B108" s="16">
        <f t="shared" si="12"/>
        <v>4</v>
      </c>
      <c r="C108" s="16" t="str">
        <f t="shared" si="13"/>
        <v>b)i</v>
      </c>
      <c r="D108" s="1">
        <f t="shared" si="7"/>
        <v>8</v>
      </c>
      <c r="E108" s="17" t="s">
        <v>621</v>
      </c>
      <c r="F108" t="str">
        <f t="shared" si="14"/>
        <v>4</v>
      </c>
      <c r="G108" t="str">
        <f t="shared" si="15"/>
        <v>11111111</v>
      </c>
      <c r="H108" t="str">
        <f t="shared" si="10"/>
        <v>&lt;p id="O2411111111" class="box hide"&gt;4b)i) Hint 8: Know that as it is the sample mean, the variance is the (population standard deviation)&amp;sup2; / n, where n is the sample size&lt;/p&gt;</v>
      </c>
    </row>
    <row r="109" spans="1:8" x14ac:dyDescent="0.2">
      <c r="A109" s="16">
        <f t="shared" si="11"/>
        <v>2</v>
      </c>
      <c r="B109" s="16">
        <f t="shared" si="12"/>
        <v>4</v>
      </c>
      <c r="C109" s="16" t="str">
        <f t="shared" si="13"/>
        <v>b)i</v>
      </c>
      <c r="D109" s="1">
        <f t="shared" si="7"/>
        <v>9</v>
      </c>
      <c r="E109" s="17" t="s">
        <v>622</v>
      </c>
      <c r="F109" t="str">
        <f t="shared" si="14"/>
        <v>4</v>
      </c>
      <c r="G109" t="str">
        <f t="shared" si="15"/>
        <v>111111111</v>
      </c>
      <c r="H109" t="str">
        <f t="shared" si="10"/>
        <v>&lt;p id="O24111111111" class="box hide"&gt;4b)i) Hint 9: Use X&amp;#772; &amp;asymp; N(4.70, 2.80&amp;sup2;/50) to calculate P(X&amp;#772 &gt; 5.50)&lt;/p&gt;</v>
      </c>
    </row>
    <row r="110" spans="1:8" x14ac:dyDescent="0.2">
      <c r="A110" s="16">
        <f t="shared" si="11"/>
        <v>2</v>
      </c>
      <c r="B110" s="16">
        <f t="shared" si="12"/>
        <v>4</v>
      </c>
      <c r="C110" s="16" t="s">
        <v>481</v>
      </c>
      <c r="D110" s="1">
        <f t="shared" si="7"/>
        <v>10</v>
      </c>
      <c r="E110" s="17" t="s">
        <v>623</v>
      </c>
      <c r="F110" t="str">
        <f t="shared" si="14"/>
        <v>4</v>
      </c>
      <c r="G110" t="str">
        <f t="shared" si="15"/>
        <v>1111111111</v>
      </c>
      <c r="H110" t="str">
        <f t="shared" si="10"/>
        <v>&lt;p id="O241111111111" class="box hide"&gt;4b)ii) Hint 10: Know that the Central Limit Theorem requires the sample size to be greater than 20&lt;/p&gt;</v>
      </c>
    </row>
    <row r="111" spans="1:8" x14ac:dyDescent="0.2">
      <c r="A111" s="16">
        <f t="shared" si="11"/>
        <v>2</v>
      </c>
      <c r="B111" s="16">
        <f t="shared" si="12"/>
        <v>4</v>
      </c>
      <c r="C111" s="16" t="str">
        <f t="shared" si="13"/>
        <v>b)ii</v>
      </c>
      <c r="D111" s="1">
        <f t="shared" si="7"/>
        <v>11</v>
      </c>
      <c r="E111" s="17" t="s">
        <v>624</v>
      </c>
      <c r="F111" t="str">
        <f t="shared" si="8"/>
        <v>4</v>
      </c>
      <c r="G111" t="str">
        <f t="shared" si="9"/>
        <v>11111111111</v>
      </c>
      <c r="H111" t="str">
        <f t="shared" si="10"/>
        <v>&lt;p id="O2411111111111" class="box hide"&gt;4b)ii) Hint 11: Know that the Central Limit Theorem is used when the &lt;b&gt;distribution&lt;/b&gt; of the population is not known. In this context, we suspect - from part (a) - that the population of tips-per-customer is not normally distributed, and so it is appropriate to use the Central Limit Theorem.&lt;/p&gt;</v>
      </c>
    </row>
    <row r="112" spans="1:8" x14ac:dyDescent="0.2">
      <c r="A112" s="16">
        <f t="shared" si="11"/>
        <v>2</v>
      </c>
      <c r="B112" s="16">
        <v>5</v>
      </c>
      <c r="C112" s="16"/>
      <c r="D112" s="1">
        <f t="shared" si="7"/>
        <v>1</v>
      </c>
      <c r="E112" s="17" t="s">
        <v>625</v>
      </c>
      <c r="F112" t="str">
        <f t="shared" si="8"/>
        <v>5</v>
      </c>
      <c r="G112" t="str">
        <f t="shared" si="9"/>
        <v>1</v>
      </c>
      <c r="H112" t="str">
        <f t="shared" si="10"/>
        <v>&lt;p id="O25" class="box hide"&gt;Question 5&lt;/p&gt; &lt;p id="O251" class="box hide"&gt;Hint 1: Know the standard procedure for conducting a Wilcoxon one-sample hypothesis test of the population median&lt;/p&gt;</v>
      </c>
    </row>
    <row r="113" spans="1:8" x14ac:dyDescent="0.2">
      <c r="A113" s="16">
        <f t="shared" si="11"/>
        <v>2</v>
      </c>
      <c r="B113" s="16">
        <f t="shared" si="12"/>
        <v>5</v>
      </c>
      <c r="C113" s="16"/>
      <c r="D113" s="1">
        <f t="shared" si="7"/>
        <v>2</v>
      </c>
      <c r="E113" s="17" t="s">
        <v>627</v>
      </c>
      <c r="F113" t="str">
        <f t="shared" si="8"/>
        <v>5</v>
      </c>
      <c r="G113" t="str">
        <f t="shared" si="9"/>
        <v>11</v>
      </c>
      <c r="H113" t="str">
        <f t="shared" si="10"/>
        <v>&lt;p id="O2511" class="box hide"&gt;Hint 2: Know that a difference value of zero is discarded (by convention), so this will reduce the sample size.&lt;/p&gt;</v>
      </c>
    </row>
    <row r="114" spans="1:8" x14ac:dyDescent="0.2">
      <c r="A114" s="16">
        <f t="shared" si="11"/>
        <v>2</v>
      </c>
      <c r="B114" s="16">
        <f t="shared" si="12"/>
        <v>5</v>
      </c>
      <c r="C114" s="16"/>
      <c r="D114" s="1">
        <f t="shared" si="7"/>
        <v>3</v>
      </c>
      <c r="E114" s="17" t="s">
        <v>626</v>
      </c>
      <c r="F114" t="str">
        <f t="shared" si="8"/>
        <v>5</v>
      </c>
      <c r="G114" t="str">
        <f t="shared" si="9"/>
        <v>111</v>
      </c>
      <c r="H114" t="str">
        <f t="shared" si="10"/>
        <v>&lt;p id="O25111" class="box hide"&gt;Hint 3: Look out for any tied ranks that must be dealt with appropriately.&lt;/p&gt;</v>
      </c>
    </row>
    <row r="115" spans="1:8" x14ac:dyDescent="0.2">
      <c r="A115" s="16">
        <f t="shared" si="11"/>
        <v>2</v>
      </c>
      <c r="B115" s="16">
        <v>6</v>
      </c>
      <c r="C115" s="16"/>
      <c r="D115" s="1">
        <f t="shared" si="7"/>
        <v>1</v>
      </c>
      <c r="E115" s="17" t="s">
        <v>694</v>
      </c>
      <c r="F115" t="str">
        <f t="shared" si="8"/>
        <v>6</v>
      </c>
      <c r="G115" t="str">
        <f t="shared" si="9"/>
        <v>1</v>
      </c>
      <c r="H115" t="str">
        <f t="shared" si="10"/>
        <v>&lt;p id="O26" class="box hide"&gt;Question 6&lt;/p&gt; &lt;p id="O261" class="box hide"&gt;Hint 1: Two sample z-tests will involve &amp;mu;&lt;sub&gt;1&lt;/sub&gt;, &amp;mu;&lt;sub&gt;2&lt;/sub&gt;, &amp;sigma;&lt;sub&gt;1&lt;/sub&gt;, &amp;sigma;&lt;sub&gt;2&lt;/sub&gt;, n&lt;sub&gt;1&lt;/sub&gt; and n&lt;sub&gt;2&lt;/sub&gt;. It is therefore important to clearly communicate which set of subscripted parameters are linked to which period of years; 2000 to 2009, or 2010 to 2018&lt;/p&gt;</v>
      </c>
    </row>
    <row r="116" spans="1:8" x14ac:dyDescent="0.2">
      <c r="A116" s="16">
        <f t="shared" si="11"/>
        <v>2</v>
      </c>
      <c r="B116" s="16">
        <f t="shared" si="12"/>
        <v>6</v>
      </c>
      <c r="C116" s="16"/>
      <c r="D116" s="1">
        <f t="shared" si="7"/>
        <v>2</v>
      </c>
      <c r="E116" s="17" t="s">
        <v>628</v>
      </c>
      <c r="F116" t="str">
        <f t="shared" si="8"/>
        <v>6</v>
      </c>
      <c r="G116" t="str">
        <f t="shared" si="9"/>
        <v>11</v>
      </c>
      <c r="H116" t="str">
        <f t="shared" si="10"/>
        <v>&lt;p id="O2611" class="box hide"&gt;Hint 2: When stating your hypotheses, again be clear which parameters are for which time period.&lt;/p&gt;</v>
      </c>
    </row>
    <row r="117" spans="1:8" x14ac:dyDescent="0.2">
      <c r="A117" s="16">
        <f t="shared" si="11"/>
        <v>2</v>
      </c>
      <c r="B117" s="16">
        <f t="shared" si="12"/>
        <v>6</v>
      </c>
      <c r="C117" s="16"/>
      <c r="D117" s="1">
        <f t="shared" si="7"/>
        <v>3</v>
      </c>
      <c r="E117" s="17" t="s">
        <v>695</v>
      </c>
      <c r="F117" t="str">
        <f t="shared" si="8"/>
        <v>6</v>
      </c>
      <c r="G117" t="str">
        <f t="shared" si="9"/>
        <v>111</v>
      </c>
      <c r="H117" t="str">
        <f t="shared" si="10"/>
        <v>&lt;p id="O26111" class="box hide"&gt;Hint 3: Conduct the standard test, and possibly know to expect a negative value for the test statistic, depending upon your choice of the ordering of the statistics and their corresponding parameters.&lt;/p&gt;</v>
      </c>
    </row>
    <row r="118" spans="1:8" x14ac:dyDescent="0.2">
      <c r="A118" s="16">
        <f t="shared" si="11"/>
        <v>2</v>
      </c>
      <c r="B118" s="16">
        <f t="shared" si="12"/>
        <v>6</v>
      </c>
      <c r="C118" s="16"/>
      <c r="D118" s="1">
        <f t="shared" si="7"/>
        <v>4</v>
      </c>
      <c r="E118" s="17" t="s">
        <v>629</v>
      </c>
      <c r="F118" t="str">
        <f t="shared" si="8"/>
        <v>6</v>
      </c>
      <c r="G118" t="str">
        <f t="shared" si="9"/>
        <v>1111</v>
      </c>
      <c r="H118" t="str">
        <f t="shared" si="10"/>
        <v>&lt;p id="O261111" class="box hide"&gt;Hint 4: When phrasing the conclusion, be sure to reference back to the 'mean monthly extreme tidal range' context.&lt;/p&gt;</v>
      </c>
    </row>
    <row r="119" spans="1:8" x14ac:dyDescent="0.2">
      <c r="A119" s="16">
        <f t="shared" si="11"/>
        <v>2</v>
      </c>
      <c r="B119" s="16">
        <v>7</v>
      </c>
      <c r="C119" s="16" t="s">
        <v>7</v>
      </c>
      <c r="D119" s="1">
        <f t="shared" si="7"/>
        <v>1</v>
      </c>
      <c r="E119" s="17" t="s">
        <v>696</v>
      </c>
      <c r="F119" t="str">
        <f t="shared" si="8"/>
        <v>7</v>
      </c>
      <c r="G119" t="str">
        <f t="shared" si="9"/>
        <v>1</v>
      </c>
      <c r="H119" t="str">
        <f t="shared" si="10"/>
        <v>&lt;p id="O27" class="box hide"&gt;Question 7&lt;/p&gt; &lt;p id="O271" class="box hide"&gt;7a) Hint 1: Recognise that there is a fixed number of trials (here, it is 10)&lt;/p&gt;</v>
      </c>
    </row>
    <row r="120" spans="1:8" x14ac:dyDescent="0.2">
      <c r="A120" s="16">
        <f t="shared" si="11"/>
        <v>2</v>
      </c>
      <c r="B120" s="16">
        <f t="shared" si="12"/>
        <v>7</v>
      </c>
      <c r="C120" s="16" t="str">
        <f t="shared" si="13"/>
        <v>a</v>
      </c>
      <c r="D120" s="1">
        <f t="shared" si="7"/>
        <v>2</v>
      </c>
      <c r="E120" s="17" t="s">
        <v>697</v>
      </c>
      <c r="F120" t="str">
        <f t="shared" si="8"/>
        <v>7</v>
      </c>
      <c r="G120" t="str">
        <f t="shared" si="9"/>
        <v>11</v>
      </c>
      <c r="H120" t="str">
        <f t="shared" si="10"/>
        <v>&lt;p id="O2711" class="box hide"&gt;7a) Hint 2: Recognise that there is a constant probability of success (here, it is 1/6)&lt;/p&gt;</v>
      </c>
    </row>
    <row r="121" spans="1:8" x14ac:dyDescent="0.2">
      <c r="A121" s="16">
        <f t="shared" si="11"/>
        <v>2</v>
      </c>
      <c r="B121" s="16">
        <f t="shared" si="12"/>
        <v>7</v>
      </c>
      <c r="C121" s="16" t="str">
        <f t="shared" si="13"/>
        <v>a</v>
      </c>
      <c r="D121" s="1">
        <f t="shared" si="7"/>
        <v>3</v>
      </c>
      <c r="E121" s="17" t="s">
        <v>630</v>
      </c>
      <c r="F121" t="str">
        <f t="shared" si="8"/>
        <v>7</v>
      </c>
      <c r="G121" t="str">
        <f t="shared" si="9"/>
        <v>111</v>
      </c>
      <c r="H121" t="str">
        <f t="shared" si="10"/>
        <v>&lt;p id="O27111" class="box hide"&gt;7a) Hint 3: Know that this means it is a Binomial distribution, B(10, 1/6)&lt;/p&gt;</v>
      </c>
    </row>
    <row r="122" spans="1:8" x14ac:dyDescent="0.2">
      <c r="A122" s="16">
        <f t="shared" si="11"/>
        <v>2</v>
      </c>
      <c r="B122" s="16">
        <f t="shared" si="12"/>
        <v>7</v>
      </c>
      <c r="C122" s="16" t="s">
        <v>8</v>
      </c>
      <c r="D122" s="1">
        <f t="shared" si="7"/>
        <v>4</v>
      </c>
      <c r="E122" s="17" t="s">
        <v>631</v>
      </c>
      <c r="F122" t="str">
        <f t="shared" si="8"/>
        <v>7</v>
      </c>
      <c r="G122" t="str">
        <f t="shared" si="9"/>
        <v>1111</v>
      </c>
      <c r="H122" t="str">
        <f t="shared" si="10"/>
        <v>&lt;p id="O271111" class="box hide"&gt;7b) Hint 4: Recognise that the leftover string could be any length from 0.0cm to 8.0cm&lt;/p&gt;</v>
      </c>
    </row>
    <row r="123" spans="1:8" x14ac:dyDescent="0.2">
      <c r="A123" s="16">
        <f t="shared" si="11"/>
        <v>2</v>
      </c>
      <c r="B123" s="16">
        <f t="shared" si="12"/>
        <v>7</v>
      </c>
      <c r="C123" s="16" t="str">
        <f t="shared" si="13"/>
        <v>b</v>
      </c>
      <c r="D123" s="1">
        <f t="shared" si="7"/>
        <v>5</v>
      </c>
      <c r="E123" s="17" t="s">
        <v>632</v>
      </c>
      <c r="F123" t="str">
        <f t="shared" si="8"/>
        <v>7</v>
      </c>
      <c r="G123" t="str">
        <f t="shared" si="9"/>
        <v>11111</v>
      </c>
      <c r="H123" t="str">
        <f t="shared" si="10"/>
        <v>&lt;p id="O2711111" class="box hide"&gt;7b) Hint 5: Recognise that every length in this range is equally likely to happen, as the original ball of string was of unknown length&lt;/p&gt;</v>
      </c>
    </row>
    <row r="124" spans="1:8" x14ac:dyDescent="0.2">
      <c r="A124" s="16">
        <f t="shared" si="11"/>
        <v>2</v>
      </c>
      <c r="B124" s="16">
        <f t="shared" si="12"/>
        <v>7</v>
      </c>
      <c r="C124" s="16" t="str">
        <f t="shared" si="13"/>
        <v>b</v>
      </c>
      <c r="D124" s="1">
        <f t="shared" si="7"/>
        <v>6</v>
      </c>
      <c r="E124" s="17" t="s">
        <v>698</v>
      </c>
      <c r="F124" t="str">
        <f t="shared" si="8"/>
        <v>7</v>
      </c>
      <c r="G124" t="str">
        <f t="shared" si="9"/>
        <v>111111</v>
      </c>
      <c r="H124" t="str">
        <f t="shared" si="10"/>
        <v>&lt;p id="O27111111" class="box hide"&gt;7b) Hint 6: Know that this means it is a continuous uniform distribution, U(0, 8.0)&lt;/p&gt;</v>
      </c>
    </row>
    <row r="125" spans="1:8" x14ac:dyDescent="0.2">
      <c r="A125" s="16">
        <f t="shared" si="11"/>
        <v>2</v>
      </c>
      <c r="B125" s="16">
        <v>8</v>
      </c>
      <c r="C125" s="16" t="s">
        <v>7</v>
      </c>
      <c r="D125" s="1">
        <f t="shared" si="7"/>
        <v>1</v>
      </c>
      <c r="E125" s="17" t="s">
        <v>699</v>
      </c>
      <c r="F125" t="str">
        <f t="shared" si="8"/>
        <v>8</v>
      </c>
      <c r="G125" t="str">
        <f t="shared" si="9"/>
        <v>1</v>
      </c>
      <c r="H125" t="str">
        <f t="shared" si="10"/>
        <v>&lt;p id="O28" class="box hide"&gt;Question 8&lt;/p&gt; &lt;p id="O281" class="box hide"&gt;8a) Hint 1: Note that the question implicitly prompts you to use 'n' and 'N' in your response&lt;/p&gt;</v>
      </c>
    </row>
    <row r="126" spans="1:8" x14ac:dyDescent="0.2">
      <c r="A126" s="16">
        <f t="shared" si="11"/>
        <v>2</v>
      </c>
      <c r="B126" s="16">
        <f t="shared" si="12"/>
        <v>8</v>
      </c>
      <c r="C126" s="16" t="str">
        <f t="shared" si="13"/>
        <v>a</v>
      </c>
      <c r="D126" s="1">
        <f t="shared" si="7"/>
        <v>2</v>
      </c>
      <c r="E126" s="17" t="s">
        <v>633</v>
      </c>
      <c r="F126" t="str">
        <f t="shared" si="8"/>
        <v>8</v>
      </c>
      <c r="G126" t="str">
        <f t="shared" si="9"/>
        <v>11</v>
      </c>
      <c r="H126" t="str">
        <f t="shared" si="10"/>
        <v>&lt;p id="O2811" class="box hide"&gt;8a) Hint 2: What would you have to do with the 'N' individuals in the population?&lt;/p&gt;</v>
      </c>
    </row>
    <row r="127" spans="1:8" x14ac:dyDescent="0.2">
      <c r="A127" s="16">
        <f t="shared" si="11"/>
        <v>2</v>
      </c>
      <c r="B127" s="16">
        <f t="shared" si="12"/>
        <v>8</v>
      </c>
      <c r="C127" s="16" t="str">
        <f t="shared" si="13"/>
        <v>a</v>
      </c>
      <c r="D127" s="1">
        <f t="shared" si="7"/>
        <v>3</v>
      </c>
      <c r="E127" s="17" t="s">
        <v>635</v>
      </c>
      <c r="F127" t="str">
        <f t="shared" si="8"/>
        <v>8</v>
      </c>
      <c r="G127" t="str">
        <f t="shared" si="9"/>
        <v>111</v>
      </c>
      <c r="H127" t="str">
        <f t="shared" si="10"/>
        <v>&lt;p id="O28111" class="box hide"&gt;8a) Hint 3: What would you use in order to ensure that it was a random sample that would be selected?&lt;/p&gt;</v>
      </c>
    </row>
    <row r="128" spans="1:8" x14ac:dyDescent="0.2">
      <c r="A128" s="16">
        <f t="shared" si="11"/>
        <v>2</v>
      </c>
      <c r="B128" s="16">
        <f t="shared" si="12"/>
        <v>8</v>
      </c>
      <c r="C128" s="16" t="str">
        <f t="shared" si="13"/>
        <v>a</v>
      </c>
      <c r="D128" s="1">
        <f t="shared" si="7"/>
        <v>4</v>
      </c>
      <c r="E128" s="17" t="s">
        <v>634</v>
      </c>
      <c r="F128" t="str">
        <f t="shared" si="8"/>
        <v>8</v>
      </c>
      <c r="G128" t="str">
        <f t="shared" si="9"/>
        <v>1111</v>
      </c>
      <c r="H128" t="str">
        <f t="shared" si="10"/>
        <v>&lt;p id="O281111" class="box hide"&gt;8a) Hint 4: How do you then know who is in the sample of 'n' from 'N'?&lt;/p&gt;</v>
      </c>
    </row>
    <row r="129" spans="1:8" x14ac:dyDescent="0.2">
      <c r="A129" s="16">
        <f t="shared" si="11"/>
        <v>2</v>
      </c>
      <c r="B129" s="16">
        <f t="shared" si="12"/>
        <v>8</v>
      </c>
      <c r="C129" s="16" t="s">
        <v>8</v>
      </c>
      <c r="D129" s="1">
        <f t="shared" si="7"/>
        <v>5</v>
      </c>
      <c r="E129" s="17" t="s">
        <v>636</v>
      </c>
      <c r="F129" t="str">
        <f t="shared" si="8"/>
        <v>8</v>
      </c>
      <c r="G129" t="str">
        <f t="shared" si="9"/>
        <v>11111</v>
      </c>
      <c r="H129" t="str">
        <f t="shared" si="10"/>
        <v>&lt;p id="O2811111" class="box hide"&gt;8b) Hint 5: Realise that you have been given two proportions, one from each centre.&lt;/p&gt;</v>
      </c>
    </row>
    <row r="130" spans="1:8" x14ac:dyDescent="0.2">
      <c r="A130" s="16">
        <f t="shared" si="11"/>
        <v>2</v>
      </c>
      <c r="B130" s="16">
        <f t="shared" si="12"/>
        <v>8</v>
      </c>
      <c r="C130" s="16" t="str">
        <f t="shared" si="13"/>
        <v>b</v>
      </c>
      <c r="D130" s="1">
        <f t="shared" si="7"/>
        <v>6</v>
      </c>
      <c r="E130" s="17" t="s">
        <v>700</v>
      </c>
      <c r="F130" t="str">
        <f t="shared" si="8"/>
        <v>8</v>
      </c>
      <c r="G130" t="str">
        <f t="shared" si="9"/>
        <v>111111</v>
      </c>
      <c r="H130" t="str">
        <f t="shared" si="10"/>
        <v>&lt;p id="O28111111" class="box hide"&gt;8b) Hint 6: Know that within a two sample proportion test are two binomial distributions, each being approximated by a normal distribution.&lt;/p&gt;</v>
      </c>
    </row>
    <row r="131" spans="1:8" x14ac:dyDescent="0.2">
      <c r="A131" s="16">
        <f t="shared" si="11"/>
        <v>2</v>
      </c>
      <c r="B131" s="16">
        <f t="shared" si="12"/>
        <v>8</v>
      </c>
      <c r="C131" s="16" t="str">
        <f t="shared" si="13"/>
        <v>b</v>
      </c>
      <c r="D131" s="1">
        <f t="shared" si="7"/>
        <v>7</v>
      </c>
      <c r="E131" s="17" t="s">
        <v>701</v>
      </c>
      <c r="F131" t="str">
        <f t="shared" si="8"/>
        <v>8</v>
      </c>
      <c r="G131" t="str">
        <f t="shared" si="9"/>
        <v>1111111</v>
      </c>
      <c r="H131" t="str">
        <f t="shared" si="10"/>
        <v>&lt;p id="O281111111" class="box hide"&gt;8b) Hint 7: Know that you need to check that np &gt; 5 and nq &gt; 5 for &lt;b&gt;each&lt;/b&gt; of the binomial distributions: be sure to calculate all of the values and clearly compare each of them to 5&lt;/p&gt;</v>
      </c>
    </row>
    <row r="132" spans="1:8" x14ac:dyDescent="0.2">
      <c r="A132" s="16">
        <f t="shared" si="11"/>
        <v>2</v>
      </c>
      <c r="B132" s="16">
        <f t="shared" si="12"/>
        <v>8</v>
      </c>
      <c r="C132" s="16" t="str">
        <f t="shared" si="13"/>
        <v>b</v>
      </c>
      <c r="D132" s="1">
        <f t="shared" si="7"/>
        <v>8</v>
      </c>
      <c r="E132" s="17" t="s">
        <v>702</v>
      </c>
      <c r="F132" t="str">
        <f t="shared" si="8"/>
        <v>8</v>
      </c>
      <c r="G132" t="str">
        <f t="shared" si="9"/>
        <v>11111111</v>
      </c>
      <c r="H132" t="str">
        <f t="shared" si="10"/>
        <v>&lt;p id="O2811111111" class="box hide"&gt;8b) Hint 8: Top tip: when writing hypotheses, use the subscripts of 'A' and 'B' rather than '1' and '2', so that it's clear which values will be substuted into the formulae&lt;/p&gt;</v>
      </c>
    </row>
    <row r="133" spans="1:8" x14ac:dyDescent="0.2">
      <c r="A133" s="16">
        <f t="shared" si="11"/>
        <v>2</v>
      </c>
      <c r="B133" s="16">
        <f t="shared" si="12"/>
        <v>8</v>
      </c>
      <c r="C133" s="16" t="str">
        <f t="shared" si="13"/>
        <v>b</v>
      </c>
      <c r="D133" s="1">
        <f t="shared" si="7"/>
        <v>9</v>
      </c>
      <c r="E133" s="17" t="s">
        <v>637</v>
      </c>
      <c r="F133" t="str">
        <f t="shared" si="8"/>
        <v>8</v>
      </c>
      <c r="G133" t="str">
        <f t="shared" si="9"/>
        <v>111111111</v>
      </c>
      <c r="H133" t="str">
        <f t="shared" si="10"/>
        <v>&lt;p id="O28111111111" class="box hide"&gt;8b) Hint 9: Perform a standard test, and conclude in context with reference to the claim being made&lt;/p&gt;</v>
      </c>
    </row>
    <row r="134" spans="1:8" x14ac:dyDescent="0.2">
      <c r="A134" s="16">
        <f t="shared" si="11"/>
        <v>2</v>
      </c>
      <c r="B134" s="16">
        <f t="shared" si="12"/>
        <v>8</v>
      </c>
      <c r="C134" s="16" t="s">
        <v>479</v>
      </c>
      <c r="D134" s="1">
        <f t="shared" si="7"/>
        <v>10</v>
      </c>
      <c r="E134" s="17" t="s">
        <v>638</v>
      </c>
      <c r="F134" t="str">
        <f t="shared" si="8"/>
        <v>8</v>
      </c>
      <c r="G134" t="str">
        <f t="shared" si="9"/>
        <v>1111111111</v>
      </c>
      <c r="H134" t="str">
        <f t="shared" si="10"/>
        <v>&lt;p id="O281111111111" class="box hide"&gt;8c) Hint 10: Re-read the whole of the second paragraph, that starts 'A random sample of 29...'. Do you notice any detail of the data gathering that is relevant?&lt;/p&gt;</v>
      </c>
    </row>
    <row r="135" spans="1:8" x14ac:dyDescent="0.2">
      <c r="A135" s="16">
        <f t="shared" si="11"/>
        <v>2</v>
      </c>
      <c r="B135" s="16">
        <f t="shared" si="12"/>
        <v>8</v>
      </c>
      <c r="C135" s="16" t="str">
        <f t="shared" si="13"/>
        <v>c</v>
      </c>
      <c r="D135" s="1">
        <f t="shared" si="7"/>
        <v>11</v>
      </c>
      <c r="E135" s="17" t="s">
        <v>639</v>
      </c>
      <c r="F135" t="str">
        <f t="shared" si="8"/>
        <v>8</v>
      </c>
      <c r="G135" t="str">
        <f t="shared" si="9"/>
        <v>11111111111</v>
      </c>
      <c r="H135" t="str">
        <f t="shared" si="10"/>
        <v>&lt;p id="O2811111111111" class="box hide"&gt;8c) Hint 11: Know that in order to compare two things, they ought to be captured under as similar conditions as possible.&lt;/p&gt;</v>
      </c>
    </row>
    <row r="136" spans="1:8" x14ac:dyDescent="0.2">
      <c r="A136" s="16">
        <f t="shared" si="11"/>
        <v>2</v>
      </c>
      <c r="B136" s="16">
        <v>9</v>
      </c>
      <c r="C136" s="16" t="s">
        <v>7</v>
      </c>
      <c r="D136" s="1">
        <f t="shared" si="7"/>
        <v>1</v>
      </c>
      <c r="E136" s="17" t="s">
        <v>640</v>
      </c>
      <c r="F136" t="str">
        <f t="shared" si="8"/>
        <v>9</v>
      </c>
      <c r="G136" t="str">
        <f t="shared" si="9"/>
        <v>1</v>
      </c>
      <c r="H136" t="str">
        <f t="shared" si="10"/>
        <v>&lt;p id="O29" class="box hide"&gt;Question 9&lt;/p&gt; &lt;p id="O291" class="box hide"&gt;9a) Hint 1: Know your laws of expectation and variance: E(aX + b) = aE(X) + b, and V(aX + b) = a&amp;sup2;V(X)&lt;/p&gt;</v>
      </c>
    </row>
    <row r="137" spans="1:8" x14ac:dyDescent="0.2">
      <c r="A137" s="16">
        <f t="shared" si="11"/>
        <v>2</v>
      </c>
      <c r="B137" s="16">
        <f t="shared" si="12"/>
        <v>9</v>
      </c>
      <c r="C137" s="16" t="s">
        <v>8</v>
      </c>
      <c r="D137" s="1">
        <f t="shared" si="7"/>
        <v>2</v>
      </c>
      <c r="E137" s="17" t="s">
        <v>641</v>
      </c>
      <c r="F137" t="str">
        <f t="shared" si="8"/>
        <v>9</v>
      </c>
      <c r="G137" t="str">
        <f t="shared" si="9"/>
        <v>11</v>
      </c>
      <c r="H137" t="str">
        <f t="shared" si="10"/>
        <v>&lt;p id="O2911" class="box hide"&gt;9b) Hint 2: Know that 'within 1 cm' means either 1 cm above, or 1cm below the required length&lt;/p&gt;</v>
      </c>
    </row>
    <row r="138" spans="1:8" x14ac:dyDescent="0.2">
      <c r="A138" s="16">
        <f t="shared" si="11"/>
        <v>2</v>
      </c>
      <c r="B138" s="16">
        <f t="shared" si="12"/>
        <v>9</v>
      </c>
      <c r="C138" s="16" t="str">
        <f t="shared" si="13"/>
        <v>b</v>
      </c>
      <c r="D138" s="1">
        <f t="shared" si="7"/>
        <v>3</v>
      </c>
      <c r="E138" s="17" t="s">
        <v>672</v>
      </c>
      <c r="F138" t="str">
        <f t="shared" si="8"/>
        <v>9</v>
      </c>
      <c r="G138" t="str">
        <f t="shared" si="9"/>
        <v>111</v>
      </c>
      <c r="H138" t="str">
        <f t="shared" si="10"/>
        <v>&lt;p id="O29111" class="box hide"&gt;9b) Hint 3: Realise that we are seeking P(&amp;mdash;1 &lt; Y &lt; 1), as Y is the error, which can be either positive or negative&lt;/p&gt;</v>
      </c>
    </row>
    <row r="139" spans="1:8" x14ac:dyDescent="0.2">
      <c r="A139" s="16">
        <f t="shared" si="11"/>
        <v>2</v>
      </c>
      <c r="B139" s="16">
        <f t="shared" si="12"/>
        <v>9</v>
      </c>
      <c r="C139" s="16" t="str">
        <f t="shared" si="13"/>
        <v>b</v>
      </c>
      <c r="D139" s="1">
        <f t="shared" si="7"/>
        <v>4</v>
      </c>
      <c r="E139" s="17" t="s">
        <v>642</v>
      </c>
      <c r="F139" t="str">
        <f t="shared" si="8"/>
        <v>9</v>
      </c>
      <c r="G139" t="str">
        <f t="shared" si="9"/>
        <v>1111</v>
      </c>
      <c r="H139" t="str">
        <f t="shared" si="10"/>
        <v>&lt;p id="O291111" class="box hide"&gt;9b) Hint 4: Proceed with calculating the probability, using the values of the mean and variance from part (a)&lt;/p&gt;</v>
      </c>
    </row>
    <row r="140" spans="1:8" x14ac:dyDescent="0.2">
      <c r="A140" s="16">
        <f t="shared" si="11"/>
        <v>2</v>
      </c>
      <c r="B140" s="16">
        <f t="shared" si="12"/>
        <v>9</v>
      </c>
      <c r="C140" s="16" t="str">
        <f t="shared" si="13"/>
        <v>b</v>
      </c>
      <c r="D140" s="1">
        <f t="shared" si="7"/>
        <v>5</v>
      </c>
      <c r="E140" s="17" t="s">
        <v>643</v>
      </c>
      <c r="F140" t="str">
        <f t="shared" si="8"/>
        <v>9</v>
      </c>
      <c r="G140" t="str">
        <f t="shared" si="9"/>
        <v>11111</v>
      </c>
      <c r="H140" t="str">
        <f t="shared" si="10"/>
        <v>&lt;p id="O2911111" class="box hide"&gt;9b) Hint 5: Know that we have 80 'trials', each with the probability of 'success' of being within 1cm of the required length&lt;/p&gt;</v>
      </c>
    </row>
    <row r="141" spans="1:8" x14ac:dyDescent="0.2">
      <c r="A141" s="16">
        <f t="shared" si="11"/>
        <v>2</v>
      </c>
      <c r="B141" s="16">
        <f t="shared" si="12"/>
        <v>9</v>
      </c>
      <c r="C141" s="16" t="str">
        <f t="shared" si="13"/>
        <v>b</v>
      </c>
      <c r="D141" s="1">
        <f t="shared" ref="D141:D204" si="16">IF(B141=B140,D140+1,1)</f>
        <v>6</v>
      </c>
      <c r="E141" s="17" t="s">
        <v>703</v>
      </c>
      <c r="F141" t="str">
        <f t="shared" ref="F141:F204" si="17">MID("123456789ABCDEFGHIJKLMNOPQRSTUV",B141,1)</f>
        <v>9</v>
      </c>
      <c r="G141" t="str">
        <f t="shared" ref="G141:G204" si="18">MID("111111111111111111111111111111",1,D141)</f>
        <v>111111</v>
      </c>
      <c r="H141" t="str">
        <f t="shared" ref="H141:H204" si="19">IF(A141=A140,"","&lt;p id="&amp;CHAR(34)&amp;"O"&amp;A141&amp;CHAR(34)&amp;" class="&amp;CHAR(34)&amp;"box hide"&amp;CHAR(34)&amp;"&gt;Paper "&amp;A141&amp;"&lt;/p&gt; ")&amp;IF(B141=B140,"","&lt;p id="&amp;CHAR(34)&amp;"O"&amp;A141&amp;F141&amp;CHAR(34)&amp;" class="&amp;CHAR(34)&amp;"box hide"&amp;CHAR(34)&amp;"&gt;Question "&amp;B141&amp;"&lt;/p&gt; ")&amp;"&lt;p id="&amp;CHAR(34)&amp;"O"&amp;A141&amp;F141&amp;G141&amp;CHAR(34)&amp;" class="&amp;CHAR(34)&amp;"box hide"&amp;CHAR(34)&amp;"&gt;"&amp;IF(C141="","",B141&amp;C141&amp;") ")&amp;"Hint "&amp;D141&amp;": "&amp;E141&amp;"&lt;/p&gt;"</f>
        <v>&lt;p id="O29111111" class="box hide"&gt;9b) Hint 6: This is similar to working out the expectation of a binomial distribution, with n = 80 and p = the value just calculated&lt;/p&gt;</v>
      </c>
    </row>
    <row r="142" spans="1:8" x14ac:dyDescent="0.2">
      <c r="A142" s="16">
        <f t="shared" ref="A142:A205" si="20">A141</f>
        <v>2</v>
      </c>
      <c r="B142" s="16">
        <v>10</v>
      </c>
      <c r="C142" s="16" t="s">
        <v>7</v>
      </c>
      <c r="D142" s="1">
        <f t="shared" si="16"/>
        <v>1</v>
      </c>
      <c r="E142" s="17" t="s">
        <v>644</v>
      </c>
      <c r="F142" t="str">
        <f t="shared" si="17"/>
        <v>A</v>
      </c>
      <c r="G142" t="str">
        <f t="shared" si="18"/>
        <v>1</v>
      </c>
      <c r="H142" t="str">
        <f t="shared" si="19"/>
        <v>&lt;p id="O2A" class="box hide"&gt;Question 10&lt;/p&gt; &lt;p id="O2A1" class="box hide"&gt;10a) Hint 1: Note that the random variable is specifically about the mass of each spoonful, not the spoon itself&lt;/p&gt;</v>
      </c>
    </row>
    <row r="143" spans="1:8" x14ac:dyDescent="0.2">
      <c r="A143" s="16">
        <f t="shared" si="20"/>
        <v>2</v>
      </c>
      <c r="B143" s="16">
        <f t="shared" ref="B142:B205" si="21">B142</f>
        <v>10</v>
      </c>
      <c r="C143" s="16" t="str">
        <f t="shared" ref="C142:C205" si="22">C142</f>
        <v>a</v>
      </c>
      <c r="D143" s="1">
        <f t="shared" si="16"/>
        <v>2</v>
      </c>
      <c r="E143" s="17" t="s">
        <v>645</v>
      </c>
      <c r="F143" t="str">
        <f t="shared" si="17"/>
        <v>A</v>
      </c>
      <c r="G143" t="str">
        <f t="shared" si="18"/>
        <v>11</v>
      </c>
      <c r="H143" t="str">
        <f t="shared" si="19"/>
        <v>&lt;p id="O2A11" class="box hide"&gt;10a) Hint 2: Hence, make sure that the assumption makes reference to masses of spoonfuls, and not something that is less precise&lt;/p&gt;</v>
      </c>
    </row>
    <row r="144" spans="1:8" x14ac:dyDescent="0.2">
      <c r="A144" s="16">
        <f t="shared" si="20"/>
        <v>2</v>
      </c>
      <c r="B144" s="16">
        <f t="shared" si="21"/>
        <v>10</v>
      </c>
      <c r="C144" s="16" t="str">
        <f t="shared" si="22"/>
        <v>a</v>
      </c>
      <c r="D144" s="1">
        <f t="shared" si="16"/>
        <v>3</v>
      </c>
      <c r="E144" s="17" t="s">
        <v>648</v>
      </c>
      <c r="F144" t="str">
        <f t="shared" si="17"/>
        <v>A</v>
      </c>
      <c r="G144" t="str">
        <f t="shared" si="18"/>
        <v>111</v>
      </c>
      <c r="H144" t="str">
        <f t="shared" si="19"/>
        <v>&lt;p id="O2A111" class="box hide"&gt;10a) Hint 3: Know that the summary statistics can be used to calculate the sample standard deviation, using a selection of the formulae on page 4 of the Statistical Formulae and Tables&lt;/p&gt;</v>
      </c>
    </row>
    <row r="145" spans="1:8" x14ac:dyDescent="0.2">
      <c r="A145" s="16">
        <f t="shared" si="20"/>
        <v>2</v>
      </c>
      <c r="B145" s="16">
        <f t="shared" si="21"/>
        <v>10</v>
      </c>
      <c r="C145" s="16" t="str">
        <f t="shared" si="22"/>
        <v>a</v>
      </c>
      <c r="D145" s="1">
        <f t="shared" si="16"/>
        <v>4</v>
      </c>
      <c r="E145" s="17" t="s">
        <v>646</v>
      </c>
      <c r="F145" t="str">
        <f t="shared" si="17"/>
        <v>A</v>
      </c>
      <c r="G145" t="str">
        <f t="shared" si="18"/>
        <v>1111</v>
      </c>
      <c r="H145" t="str">
        <f t="shared" si="19"/>
        <v>&lt;p id="O2A1111" class="box hide"&gt;10a) Hint 4: Recognise that we have a small sample (n = 6) and only a sample standard deviation, rather than a population standard deviation.&lt;/p&gt;</v>
      </c>
    </row>
    <row r="146" spans="1:8" x14ac:dyDescent="0.2">
      <c r="A146" s="16">
        <f t="shared" si="20"/>
        <v>2</v>
      </c>
      <c r="B146" s="16">
        <f t="shared" si="21"/>
        <v>10</v>
      </c>
      <c r="C146" s="16" t="str">
        <f t="shared" si="22"/>
        <v>a</v>
      </c>
      <c r="D146" s="1">
        <f t="shared" si="16"/>
        <v>5</v>
      </c>
      <c r="E146" s="17" t="s">
        <v>647</v>
      </c>
      <c r="F146" t="str">
        <f t="shared" si="17"/>
        <v>A</v>
      </c>
      <c r="G146" t="str">
        <f t="shared" si="18"/>
        <v>11111</v>
      </c>
      <c r="H146" t="str">
        <f t="shared" si="19"/>
        <v>&lt;p id="O2A11111" class="box hide"&gt;10a) Hint 5: Know that Student's t distribution is the required basis for the test that will be performed.&lt;/p&gt;</v>
      </c>
    </row>
    <row r="147" spans="1:8" x14ac:dyDescent="0.2">
      <c r="A147" s="16">
        <f t="shared" si="20"/>
        <v>2</v>
      </c>
      <c r="B147" s="16">
        <f t="shared" si="21"/>
        <v>10</v>
      </c>
      <c r="C147" s="16" t="str">
        <f t="shared" si="22"/>
        <v>a</v>
      </c>
      <c r="D147" s="1">
        <f t="shared" si="16"/>
        <v>6</v>
      </c>
      <c r="E147" s="17" t="s">
        <v>649</v>
      </c>
      <c r="F147" t="str">
        <f t="shared" si="17"/>
        <v>A</v>
      </c>
      <c r="G147" t="str">
        <f t="shared" si="18"/>
        <v>111111</v>
      </c>
      <c r="H147" t="str">
        <f t="shared" si="19"/>
        <v>&lt;p id="O2A111111" class="box hide"&gt;10a) Hint 6: When concluding, make sure to reference the &lt;b&gt;mean mass&lt;/b&gt; of spoonfuls&lt;/p&gt;</v>
      </c>
    </row>
    <row r="148" spans="1:8" x14ac:dyDescent="0.2">
      <c r="A148" s="16">
        <f t="shared" si="20"/>
        <v>2</v>
      </c>
      <c r="B148" s="16">
        <f t="shared" si="21"/>
        <v>10</v>
      </c>
      <c r="C148" s="16" t="s">
        <v>8</v>
      </c>
      <c r="D148" s="1">
        <f t="shared" si="16"/>
        <v>7</v>
      </c>
      <c r="E148" s="17" t="s">
        <v>650</v>
      </c>
      <c r="F148" t="str">
        <f t="shared" si="17"/>
        <v>A</v>
      </c>
      <c r="G148" t="str">
        <f t="shared" si="18"/>
        <v>1111111</v>
      </c>
      <c r="H148" t="str">
        <f t="shared" si="19"/>
        <v>&lt;p id="O2A1111111" class="box hide"&gt;10b) Hint 7: Know that knowledge of the population variance, rather than estimating the variance from the sample, steers us away from the t-test and towards a z-test&lt;/p&gt;</v>
      </c>
    </row>
    <row r="149" spans="1:8" x14ac:dyDescent="0.2">
      <c r="A149" s="16">
        <f t="shared" si="20"/>
        <v>2</v>
      </c>
      <c r="B149" s="16">
        <v>11</v>
      </c>
      <c r="C149" s="16" t="s">
        <v>547</v>
      </c>
      <c r="D149" s="1">
        <f t="shared" si="16"/>
        <v>1</v>
      </c>
      <c r="E149" s="17" t="s">
        <v>651</v>
      </c>
      <c r="F149" t="str">
        <f t="shared" si="17"/>
        <v>B</v>
      </c>
      <c r="G149" t="str">
        <f t="shared" si="18"/>
        <v>1</v>
      </c>
      <c r="H149" t="str">
        <f t="shared" si="19"/>
        <v>&lt;p id="O2B" class="box hide"&gt;Question 11&lt;/p&gt; &lt;p id="O2B1" class="box hide"&gt;11a)i) Hint 1: Recognise that we have a mean, and a 2 sigma limit below the mean, and thus the limit line is 2 standard errors below the mean&lt;/p&gt;</v>
      </c>
    </row>
    <row r="150" spans="1:8" x14ac:dyDescent="0.2">
      <c r="A150" s="16">
        <f t="shared" si="20"/>
        <v>2</v>
      </c>
      <c r="B150" s="16">
        <f t="shared" si="21"/>
        <v>11</v>
      </c>
      <c r="C150" s="16" t="str">
        <f t="shared" si="22"/>
        <v>a)i</v>
      </c>
      <c r="D150" s="1">
        <f t="shared" si="16"/>
        <v>2</v>
      </c>
      <c r="E150" s="17" t="s">
        <v>704</v>
      </c>
      <c r="F150" t="str">
        <f t="shared" si="17"/>
        <v>B</v>
      </c>
      <c r="G150" t="str">
        <f t="shared" si="18"/>
        <v>11</v>
      </c>
      <c r="H150" t="str">
        <f t="shared" si="19"/>
        <v>&lt;p id="O2B11" class="box hide"&gt;11a)i) Hint 2: Therefore halving the difference between the mean and the 2-sigma limit gives you one standard error&lt;/p&gt;</v>
      </c>
    </row>
    <row r="151" spans="1:8" x14ac:dyDescent="0.2">
      <c r="A151" s="16">
        <f t="shared" si="20"/>
        <v>2</v>
      </c>
      <c r="B151" s="16">
        <f t="shared" si="21"/>
        <v>11</v>
      </c>
      <c r="C151" s="16" t="str">
        <f t="shared" si="22"/>
        <v>a)i</v>
      </c>
      <c r="D151" s="1">
        <f t="shared" si="16"/>
        <v>3</v>
      </c>
      <c r="E151" s="17" t="s">
        <v>705</v>
      </c>
      <c r="F151" t="str">
        <f t="shared" si="17"/>
        <v>B</v>
      </c>
      <c r="G151" t="str">
        <f t="shared" si="18"/>
        <v>111</v>
      </c>
      <c r="H151" t="str">
        <f>IF(A151=A150,"","&lt;p id="&amp;CHAR(34)&amp;"O"&amp;A151&amp;CHAR(34)&amp;" class="&amp;CHAR(34)&amp;"box hide"&amp;CHAR(34)&amp;"&gt;Paper "&amp;A151&amp;"&lt;/p&gt; ")&amp;IF(B151=B150,"","&lt;p id="&amp;CHAR(34)&amp;"O"&amp;A151&amp;F151&amp;CHAR(34)&amp;" class="&amp;CHAR(34)&amp;"box hide"&amp;CHAR(34)&amp;"&gt;Question "&amp;B151&amp;"&lt;/p&gt; ")&amp;"&lt;p id="&amp;CHAR(34)&amp;"O"&amp;A151&amp;F151&amp;G151&amp;CHAR(34)&amp;" class="&amp;CHAR(34)&amp;"box hide"&amp;CHAR(34)&amp;"&gt;"&amp;IF(C151="","",B151&amp;C151&amp;") ")&amp;"Hint "&amp;D151&amp;": "&amp;E151&amp;"&lt;/p&gt;"</f>
        <v>&lt;p id="O2B111" class="box hide"&gt;11a)i) Hint 3: Use this one standard error to calculate the 1-sigma limit and the 3-sigma limit, using the value of 0.92 as the 'reference point'&lt;/p&gt;</v>
      </c>
    </row>
    <row r="152" spans="1:8" x14ac:dyDescent="0.2">
      <c r="A152" s="16">
        <f t="shared" si="20"/>
        <v>2</v>
      </c>
      <c r="B152" s="16">
        <f t="shared" si="21"/>
        <v>11</v>
      </c>
      <c r="C152" s="16" t="s">
        <v>548</v>
      </c>
      <c r="D152" s="1">
        <f t="shared" si="16"/>
        <v>4</v>
      </c>
      <c r="E152" s="17" t="s">
        <v>706</v>
      </c>
      <c r="F152" t="str">
        <f t="shared" si="17"/>
        <v>B</v>
      </c>
      <c r="G152" t="str">
        <f t="shared" si="18"/>
        <v>1111</v>
      </c>
      <c r="H152" t="str">
        <f>IF(A152=A151,"","&lt;p id="&amp;CHAR(34)&amp;"O"&amp;A152&amp;CHAR(34)&amp;" class="&amp;CHAR(34)&amp;"box hide"&amp;CHAR(34)&amp;"&gt;Paper "&amp;A152&amp;"&lt;/p&gt; ")&amp;IF(B152=B151,"","&lt;p id="&amp;CHAR(34)&amp;"O"&amp;A152&amp;F152&amp;CHAR(34)&amp;" class="&amp;CHAR(34)&amp;"box hide"&amp;CHAR(34)&amp;"&gt;Question "&amp;B152&amp;"&lt;/p&gt; ")&amp;"&lt;p id="&amp;CHAR(34)&amp;"O"&amp;A152&amp;F152&amp;G152&amp;CHAR(34)&amp;" class="&amp;CHAR(34)&amp;"box hide"&amp;CHAR(34)&amp;"&gt;"&amp;IF(C152="","",B152&amp;C152&amp;") ")&amp;"Hint "&amp;D152&amp;": "&amp;E152&amp;"&lt;/p&gt;"</f>
        <v>&lt;p id="O2B1111" class="box hide"&gt;11a)ii) Hint 4: Notice that the context of the question has been re-introduced and therefore what does it mean to have a high sample proportion of successes?&lt;/p&gt;</v>
      </c>
    </row>
    <row r="153" spans="1:8" x14ac:dyDescent="0.2">
      <c r="A153" s="16">
        <f t="shared" si="20"/>
        <v>2</v>
      </c>
      <c r="B153" s="16">
        <f t="shared" si="21"/>
        <v>11</v>
      </c>
      <c r="C153" s="16" t="str">
        <f t="shared" si="22"/>
        <v>a)ii</v>
      </c>
      <c r="D153" s="1">
        <f t="shared" si="16"/>
        <v>5</v>
      </c>
      <c r="E153" s="17" t="s">
        <v>652</v>
      </c>
      <c r="F153" t="str">
        <f t="shared" si="17"/>
        <v>B</v>
      </c>
      <c r="G153" t="str">
        <f t="shared" si="18"/>
        <v>11111</v>
      </c>
      <c r="H153" t="str">
        <f t="shared" si="19"/>
        <v>&lt;p id="O2B11111" class="box hide"&gt;11a)ii) Hint 5: Consider whether having a high sample proportion is a good thing, or not a good thing.&lt;/p&gt;</v>
      </c>
    </row>
    <row r="154" spans="1:8" x14ac:dyDescent="0.2">
      <c r="A154" s="16">
        <f t="shared" si="20"/>
        <v>2</v>
      </c>
      <c r="B154" s="16">
        <v>11</v>
      </c>
      <c r="C154" s="16" t="s">
        <v>8</v>
      </c>
      <c r="D154" s="1">
        <f t="shared" si="16"/>
        <v>6</v>
      </c>
      <c r="E154" s="17" t="s">
        <v>653</v>
      </c>
      <c r="F154" t="str">
        <f t="shared" si="17"/>
        <v>B</v>
      </c>
      <c r="G154" t="str">
        <f t="shared" si="18"/>
        <v>111111</v>
      </c>
      <c r="H154" t="str">
        <f t="shared" si="19"/>
        <v>&lt;p id="O2B111111" class="box hide"&gt;11b) Hint 6: It is recommended to sketch out the p-chart with all of the 1, 2, 3 sigma lower limit lines, and then plot the values of 0.800, 0.833 and 0.815 on the p-chart&lt;/p&gt;</v>
      </c>
    </row>
    <row r="155" spans="1:8" x14ac:dyDescent="0.2">
      <c r="A155" s="16">
        <f t="shared" si="20"/>
        <v>2</v>
      </c>
      <c r="B155" s="16">
        <f t="shared" si="21"/>
        <v>11</v>
      </c>
      <c r="C155" s="16" t="str">
        <f t="shared" si="22"/>
        <v>b</v>
      </c>
      <c r="D155" s="1">
        <f t="shared" si="16"/>
        <v>7</v>
      </c>
      <c r="E155" s="17" t="s">
        <v>654</v>
      </c>
      <c r="F155" t="str">
        <f t="shared" si="17"/>
        <v>B</v>
      </c>
      <c r="G155" t="str">
        <f t="shared" si="18"/>
        <v>1111111</v>
      </c>
      <c r="H155" t="str">
        <f t="shared" si="19"/>
        <v>&lt;p id="O2B1111111" class="box hide"&gt;11b) Hint 7: Refer to page 4 of the Statistical Formulae and Tables and read the four Western Electric Company Rules&lt;/p&gt;</v>
      </c>
    </row>
    <row r="156" spans="1:8" x14ac:dyDescent="0.2">
      <c r="A156" s="16">
        <f t="shared" si="20"/>
        <v>2</v>
      </c>
      <c r="B156" s="16">
        <f t="shared" si="21"/>
        <v>11</v>
      </c>
      <c r="C156" s="16" t="str">
        <f t="shared" si="22"/>
        <v>b</v>
      </c>
      <c r="D156" s="1">
        <f t="shared" si="16"/>
        <v>8</v>
      </c>
      <c r="E156" s="17" t="s">
        <v>655</v>
      </c>
      <c r="F156" t="str">
        <f t="shared" si="17"/>
        <v>B</v>
      </c>
      <c r="G156" t="str">
        <f t="shared" si="18"/>
        <v>11111111</v>
      </c>
      <c r="H156" t="str">
        <f t="shared" si="19"/>
        <v>&lt;p id="O2B11111111" class="box hide"&gt;11b) Hint 8: Determine whether any of the rules might be broken, and what that might mean&lt;/p&gt;</v>
      </c>
    </row>
    <row r="157" spans="1:8" x14ac:dyDescent="0.2">
      <c r="A157" s="16">
        <f t="shared" si="20"/>
        <v>2</v>
      </c>
      <c r="B157" s="16">
        <v>12</v>
      </c>
      <c r="C157" s="16" t="s">
        <v>7</v>
      </c>
      <c r="D157" s="1">
        <f t="shared" si="16"/>
        <v>1</v>
      </c>
      <c r="E157" s="17" t="s">
        <v>707</v>
      </c>
      <c r="F157" t="str">
        <f t="shared" si="17"/>
        <v>C</v>
      </c>
      <c r="G157" t="str">
        <f t="shared" si="18"/>
        <v>1</v>
      </c>
      <c r="H157" t="str">
        <f t="shared" si="19"/>
        <v>&lt;p id="O2C" class="box hide"&gt;Question 12&lt;/p&gt; &lt;p id="O2C1" class="box hide"&gt;12a) Hint 1: Note that the context of 'bounce heights' are being measured, and not just 'bounces'&lt;/p&gt;</v>
      </c>
    </row>
    <row r="158" spans="1:8" x14ac:dyDescent="0.2">
      <c r="A158" s="16">
        <f t="shared" si="20"/>
        <v>2</v>
      </c>
      <c r="B158" s="16">
        <f t="shared" si="21"/>
        <v>12</v>
      </c>
      <c r="C158" s="16" t="str">
        <f t="shared" si="22"/>
        <v>a</v>
      </c>
      <c r="D158" s="1">
        <f t="shared" si="16"/>
        <v>2</v>
      </c>
      <c r="E158" s="17" t="s">
        <v>656</v>
      </c>
      <c r="F158" t="str">
        <f t="shared" si="17"/>
        <v>C</v>
      </c>
      <c r="G158" t="str">
        <f t="shared" si="18"/>
        <v>11</v>
      </c>
      <c r="H158" t="str">
        <f t="shared" si="19"/>
        <v>&lt;p id="O2C11" class="box hide"&gt;12a) Hint 2: When stating your two assumptions, be sure to include clear contextual descriptions that mention 'bounce heights' where appropriate&lt;/p&gt;</v>
      </c>
    </row>
    <row r="159" spans="1:8" x14ac:dyDescent="0.2">
      <c r="A159" s="16">
        <f t="shared" si="20"/>
        <v>2</v>
      </c>
      <c r="B159" s="16">
        <f t="shared" si="21"/>
        <v>12</v>
      </c>
      <c r="C159" s="16" t="str">
        <f t="shared" si="22"/>
        <v>a</v>
      </c>
      <c r="D159" s="1">
        <f t="shared" si="16"/>
        <v>3</v>
      </c>
      <c r="E159" s="17" t="s">
        <v>657</v>
      </c>
      <c r="F159" t="str">
        <f t="shared" si="17"/>
        <v>C</v>
      </c>
      <c r="G159" t="str">
        <f t="shared" si="18"/>
        <v>111</v>
      </c>
      <c r="H159" t="str">
        <f t="shared" si="19"/>
        <v>&lt;p id="O2C111" class="box hide"&gt;12a) Hint 3: Realise that we have a small sample (n = 15) and that the population variance is not known.&lt;/p&gt;</v>
      </c>
    </row>
    <row r="160" spans="1:8" x14ac:dyDescent="0.2">
      <c r="A160" s="16">
        <f t="shared" si="20"/>
        <v>2</v>
      </c>
      <c r="B160" s="16">
        <f t="shared" si="21"/>
        <v>12</v>
      </c>
      <c r="C160" s="16" t="str">
        <f t="shared" si="22"/>
        <v>a</v>
      </c>
      <c r="D160" s="1">
        <f t="shared" si="16"/>
        <v>4</v>
      </c>
      <c r="E160" s="17" t="s">
        <v>658</v>
      </c>
      <c r="F160" t="str">
        <f t="shared" si="17"/>
        <v>C</v>
      </c>
      <c r="G160" t="str">
        <f t="shared" si="18"/>
        <v>1111</v>
      </c>
      <c r="H160" t="str">
        <f t="shared" si="19"/>
        <v>&lt;p id="O2C1111" class="box hide"&gt;12a) Hint 4: Know that a confidence interval based around a t-distribution will be most appropriate&lt;/p&gt;</v>
      </c>
    </row>
    <row r="161" spans="1:8" x14ac:dyDescent="0.2">
      <c r="A161" s="16">
        <f t="shared" si="20"/>
        <v>2</v>
      </c>
      <c r="B161" s="16">
        <f t="shared" si="21"/>
        <v>12</v>
      </c>
      <c r="C161" s="16" t="str">
        <f t="shared" si="22"/>
        <v>a</v>
      </c>
      <c r="D161" s="1">
        <f t="shared" si="16"/>
        <v>5</v>
      </c>
      <c r="E161" s="17" t="s">
        <v>673</v>
      </c>
      <c r="F161" t="str">
        <f t="shared" si="17"/>
        <v>C</v>
      </c>
      <c r="G161" t="str">
        <f t="shared" si="18"/>
        <v>11111</v>
      </c>
      <c r="H161" t="str">
        <f t="shared" si="19"/>
        <v>&lt;p id="O2C11111" class="box hide"&gt;12a) Hint 5: Be sure to use the correct number of degrees of freedom, which will be 'n &amp;mdash; 1'&lt;/p&gt;</v>
      </c>
    </row>
    <row r="162" spans="1:8" x14ac:dyDescent="0.2">
      <c r="A162" s="16">
        <f t="shared" si="20"/>
        <v>2</v>
      </c>
      <c r="B162" s="16">
        <f t="shared" si="21"/>
        <v>12</v>
      </c>
      <c r="C162" s="16" t="s">
        <v>8</v>
      </c>
      <c r="D162" s="1">
        <f t="shared" si="16"/>
        <v>6</v>
      </c>
      <c r="E162" s="17" t="s">
        <v>659</v>
      </c>
      <c r="F162" t="str">
        <f t="shared" si="17"/>
        <v>C</v>
      </c>
      <c r="G162" t="str">
        <f t="shared" si="18"/>
        <v>111111</v>
      </c>
      <c r="H162" t="str">
        <f t="shared" si="19"/>
        <v>&lt;p id="O2C111111" class="box hide"&gt;12b) Hint 6: Note the statement 'at least 141cm', so balls that are expected to bounce lower than that will be of concern.&lt;/p&gt;</v>
      </c>
    </row>
    <row r="163" spans="1:8" x14ac:dyDescent="0.2">
      <c r="A163" s="16">
        <f t="shared" si="20"/>
        <v>2</v>
      </c>
      <c r="B163" s="16">
        <f t="shared" si="21"/>
        <v>12</v>
      </c>
      <c r="C163" s="16" t="str">
        <f t="shared" si="22"/>
        <v>b</v>
      </c>
      <c r="D163" s="1">
        <f t="shared" si="16"/>
        <v>7</v>
      </c>
      <c r="E163" s="17" t="s">
        <v>708</v>
      </c>
      <c r="F163" t="str">
        <f t="shared" si="17"/>
        <v>C</v>
      </c>
      <c r="G163" t="str">
        <f t="shared" si="18"/>
        <v>1111111</v>
      </c>
      <c r="H163" t="str">
        <f t="shared" si="19"/>
        <v>&lt;p id="O2C1111111" class="box hide"&gt;12b) Hint 7: Decide where the confidence interval is located, relative to the number 141, and clearly communicate any numerical comparisons that you make.&lt;/p&gt;</v>
      </c>
    </row>
    <row r="164" spans="1:8" x14ac:dyDescent="0.2">
      <c r="A164" s="16">
        <f t="shared" si="20"/>
        <v>2</v>
      </c>
      <c r="B164" s="16">
        <f t="shared" si="21"/>
        <v>12</v>
      </c>
      <c r="C164" s="16" t="str">
        <f t="shared" si="22"/>
        <v>b</v>
      </c>
      <c r="D164" s="1">
        <f t="shared" si="16"/>
        <v>8</v>
      </c>
      <c r="E164" s="17" t="s">
        <v>660</v>
      </c>
      <c r="F164" t="str">
        <f t="shared" si="17"/>
        <v>C</v>
      </c>
      <c r="G164" t="str">
        <f t="shared" si="18"/>
        <v>11111111</v>
      </c>
      <c r="H164" t="str">
        <f t="shared" si="19"/>
        <v>&lt;p id="O2C11111111" class="box hide"&gt;12b) Hint 8: Decide what that location means for the batch of balls, from which the sample was drawn.&lt;/p&gt;</v>
      </c>
    </row>
    <row r="165" spans="1:8" x14ac:dyDescent="0.2">
      <c r="A165" s="16">
        <f t="shared" si="20"/>
        <v>2</v>
      </c>
      <c r="B165" s="16">
        <v>13</v>
      </c>
      <c r="C165" s="16" t="s">
        <v>7</v>
      </c>
      <c r="D165" s="1">
        <f t="shared" si="16"/>
        <v>1</v>
      </c>
      <c r="E165" s="17" t="s">
        <v>709</v>
      </c>
      <c r="F165" t="str">
        <f t="shared" si="17"/>
        <v>D</v>
      </c>
      <c r="G165" t="str">
        <f t="shared" si="18"/>
        <v>1</v>
      </c>
      <c r="H165" t="str">
        <f t="shared" si="19"/>
        <v>&lt;p id="O2D" class="box hide"&gt;Question 13&lt;/p&gt; &lt;p id="O2D1" class="box hide"&gt;13a) Hint 1: Take the suggestion and draw a neat diagram of your choice to help. Your whole solution will depend upon that diagram.&lt;/p&gt;</v>
      </c>
    </row>
    <row r="166" spans="1:8" x14ac:dyDescent="0.2">
      <c r="A166" s="16">
        <f t="shared" si="20"/>
        <v>2</v>
      </c>
      <c r="B166" s="16">
        <f t="shared" si="21"/>
        <v>13</v>
      </c>
      <c r="C166" s="16" t="str">
        <f t="shared" si="22"/>
        <v>a</v>
      </c>
      <c r="D166" s="1">
        <f t="shared" si="16"/>
        <v>2</v>
      </c>
      <c r="E166" s="17" t="s">
        <v>710</v>
      </c>
      <c r="F166" t="str">
        <f t="shared" si="17"/>
        <v>D</v>
      </c>
      <c r="G166" t="str">
        <f t="shared" si="18"/>
        <v>11</v>
      </c>
      <c r="H166" t="str">
        <f t="shared" si="19"/>
        <v>&lt;p id="O2D11" class="box hide"&gt;13a) Hint 2: If one diagram doesn't work for you, then try the other diagram - both will be valid approaches to take.&lt;/p&gt;</v>
      </c>
    </row>
    <row r="167" spans="1:8" x14ac:dyDescent="0.2">
      <c r="A167" s="16">
        <f t="shared" si="20"/>
        <v>2</v>
      </c>
      <c r="B167" s="16">
        <f t="shared" si="21"/>
        <v>13</v>
      </c>
      <c r="C167" s="16" t="str">
        <f t="shared" si="22"/>
        <v>a</v>
      </c>
      <c r="D167" s="1">
        <f t="shared" si="16"/>
        <v>3</v>
      </c>
      <c r="E167" s="17" t="s">
        <v>711</v>
      </c>
      <c r="F167" t="str">
        <f t="shared" si="17"/>
        <v>D</v>
      </c>
      <c r="G167" t="str">
        <f t="shared" si="18"/>
        <v>111</v>
      </c>
      <c r="H167" t="str">
        <f t="shared" si="19"/>
        <v>&lt;p id="O2D111" class="box hide"&gt;13a) Hint 3: Take great care when putting the given probabilities in the correct place(s) on your diagram. Be careful not to make any incorrect assumptions about events A and B.&lt;/p&gt;</v>
      </c>
    </row>
    <row r="168" spans="1:8" x14ac:dyDescent="0.2">
      <c r="A168" s="16">
        <f t="shared" si="20"/>
        <v>2</v>
      </c>
      <c r="B168" s="16">
        <f t="shared" si="21"/>
        <v>13</v>
      </c>
      <c r="C168" s="16" t="str">
        <f t="shared" si="22"/>
        <v>a</v>
      </c>
      <c r="D168" s="1">
        <f t="shared" si="16"/>
        <v>4</v>
      </c>
      <c r="E168" s="17" t="s">
        <v>712</v>
      </c>
      <c r="F168" t="str">
        <f t="shared" si="17"/>
        <v>D</v>
      </c>
      <c r="G168" t="str">
        <f t="shared" si="18"/>
        <v>1111</v>
      </c>
      <c r="H168" t="str">
        <f t="shared" si="19"/>
        <v>&lt;p id="O2D1111" class="box hide"&gt;13a) Hint 4: Know that the probability required is for 'not A and B', so that means that A does not happen at the same time that B does happen&lt;/p&gt;</v>
      </c>
    </row>
    <row r="169" spans="1:8" x14ac:dyDescent="0.2">
      <c r="A169" s="16">
        <f t="shared" si="20"/>
        <v>2</v>
      </c>
      <c r="B169" s="16">
        <f t="shared" si="21"/>
        <v>13</v>
      </c>
      <c r="C169" s="16" t="s">
        <v>8</v>
      </c>
      <c r="D169" s="1">
        <f t="shared" si="16"/>
        <v>5</v>
      </c>
      <c r="E169" s="17" t="s">
        <v>661</v>
      </c>
      <c r="F169" t="str">
        <f t="shared" si="17"/>
        <v>D</v>
      </c>
      <c r="G169" t="str">
        <f t="shared" si="18"/>
        <v>11111</v>
      </c>
      <c r="H169" t="str">
        <f t="shared" si="19"/>
        <v>&lt;p id="O2D11111" class="box hide"&gt;13b) Hint 5: Don't be put off by the apparent complexity of the symbols!&lt;/p&gt;</v>
      </c>
    </row>
    <row r="170" spans="1:8" x14ac:dyDescent="0.2">
      <c r="A170" s="16">
        <f t="shared" si="20"/>
        <v>2</v>
      </c>
      <c r="B170" s="16">
        <f t="shared" si="21"/>
        <v>13</v>
      </c>
      <c r="C170" s="16" t="str">
        <f t="shared" si="22"/>
        <v>b</v>
      </c>
      <c r="D170" s="1">
        <f t="shared" si="16"/>
        <v>6</v>
      </c>
      <c r="E170" s="17" t="s">
        <v>713</v>
      </c>
      <c r="F170" t="str">
        <f t="shared" si="17"/>
        <v>D</v>
      </c>
      <c r="G170" t="str">
        <f t="shared" si="18"/>
        <v>111111</v>
      </c>
      <c r="H170" t="str">
        <f t="shared" si="19"/>
        <v>&lt;p id="O2D111111" class="box hide"&gt;13b) Hint 6: The event of interest is: 'A and B' or 'not A and not B'. This is the same as: 'both A and B happening' as well as 'neither A nor B happening'&lt;/p&gt;</v>
      </c>
    </row>
    <row r="171" spans="1:8" x14ac:dyDescent="0.2">
      <c r="A171" s="16">
        <f t="shared" si="20"/>
        <v>2</v>
      </c>
      <c r="B171" s="16">
        <f t="shared" si="21"/>
        <v>13</v>
      </c>
      <c r="C171" s="16" t="str">
        <f t="shared" si="22"/>
        <v>b</v>
      </c>
      <c r="D171" s="1">
        <f t="shared" si="16"/>
        <v>7</v>
      </c>
      <c r="E171" s="17" t="s">
        <v>714</v>
      </c>
      <c r="F171" t="str">
        <f t="shared" si="17"/>
        <v>D</v>
      </c>
      <c r="G171" t="str">
        <f t="shared" si="18"/>
        <v>1111111</v>
      </c>
      <c r="H171" t="str">
        <f t="shared" si="19"/>
        <v>&lt;p id="O2D1111111" class="box hide"&gt;13b) Hint 7: Look on your diagram for these two parts, and then combine them appropriately.&lt;/p&gt;</v>
      </c>
    </row>
    <row r="172" spans="1:8" x14ac:dyDescent="0.2">
      <c r="A172" s="16">
        <f t="shared" si="20"/>
        <v>2</v>
      </c>
      <c r="B172" s="16">
        <f t="shared" si="21"/>
        <v>13</v>
      </c>
      <c r="C172" s="16" t="s">
        <v>479</v>
      </c>
      <c r="D172" s="1">
        <f t="shared" si="16"/>
        <v>8</v>
      </c>
      <c r="E172" s="17" t="s">
        <v>715</v>
      </c>
      <c r="F172" t="str">
        <f t="shared" si="17"/>
        <v>D</v>
      </c>
      <c r="G172" t="str">
        <f t="shared" si="18"/>
        <v>11111111</v>
      </c>
      <c r="H172" t="str">
        <f t="shared" si="19"/>
        <v>&lt;p id="O2D11111111" class="box hide"&gt;13c) Hint 8: This is a standard conditional probability calculation that is likely to use some of your earlier calculated results&lt;/p&gt;</v>
      </c>
    </row>
    <row r="173" spans="1:8" x14ac:dyDescent="0.2">
      <c r="A173" s="16"/>
      <c r="B173" s="16"/>
      <c r="C173" s="16"/>
      <c r="D173" s="1">
        <f t="shared" si="16"/>
        <v>1</v>
      </c>
      <c r="E173" s="17"/>
      <c r="F173" t="e">
        <f t="shared" si="17"/>
        <v>#VALUE!</v>
      </c>
      <c r="G173" t="str">
        <f t="shared" si="18"/>
        <v>1</v>
      </c>
      <c r="H173" t="e">
        <f t="shared" si="19"/>
        <v>#VALUE!</v>
      </c>
    </row>
    <row r="174" spans="1:8" x14ac:dyDescent="0.2">
      <c r="A174" s="16"/>
      <c r="B174" s="16"/>
      <c r="C174" s="16"/>
      <c r="D174" s="1">
        <f t="shared" si="16"/>
        <v>2</v>
      </c>
      <c r="E174" s="17"/>
      <c r="F174" t="e">
        <f t="shared" si="17"/>
        <v>#VALUE!</v>
      </c>
      <c r="G174" t="str">
        <f t="shared" si="18"/>
        <v>11</v>
      </c>
      <c r="H174" t="e">
        <f t="shared" si="19"/>
        <v>#VALUE!</v>
      </c>
    </row>
    <row r="175" spans="1:8" x14ac:dyDescent="0.2">
      <c r="A175" s="16"/>
      <c r="B175" s="16"/>
      <c r="C175" s="16"/>
      <c r="D175" s="1">
        <f t="shared" si="16"/>
        <v>3</v>
      </c>
      <c r="E175" s="17"/>
      <c r="F175" t="e">
        <f t="shared" si="17"/>
        <v>#VALUE!</v>
      </c>
      <c r="G175" t="str">
        <f t="shared" si="18"/>
        <v>111</v>
      </c>
      <c r="H175" t="e">
        <f t="shared" si="19"/>
        <v>#VALUE!</v>
      </c>
    </row>
    <row r="176" spans="1:8" x14ac:dyDescent="0.2">
      <c r="A176" s="16"/>
      <c r="B176" s="16"/>
      <c r="C176" s="16"/>
      <c r="D176" s="1">
        <f t="shared" si="16"/>
        <v>4</v>
      </c>
      <c r="E176" s="17"/>
      <c r="F176" t="e">
        <f t="shared" si="17"/>
        <v>#VALUE!</v>
      </c>
      <c r="G176" t="str">
        <f t="shared" si="18"/>
        <v>1111</v>
      </c>
      <c r="H176" t="e">
        <f t="shared" si="19"/>
        <v>#VALUE!</v>
      </c>
    </row>
    <row r="177" spans="1:8" x14ac:dyDescent="0.2">
      <c r="A177" s="16"/>
      <c r="B177" s="16"/>
      <c r="C177" s="16"/>
      <c r="D177" s="1">
        <f t="shared" si="16"/>
        <v>5</v>
      </c>
      <c r="E177" s="17"/>
      <c r="F177" t="e">
        <f t="shared" si="17"/>
        <v>#VALUE!</v>
      </c>
      <c r="G177" t="str">
        <f t="shared" si="18"/>
        <v>11111</v>
      </c>
      <c r="H177" t="e">
        <f>IF(A177=A176,"","&lt;p id="&amp;CHAR(34)&amp;"O"&amp;A177&amp;CHAR(34)&amp;" class="&amp;CHAR(34)&amp;"box hide"&amp;CHAR(34)&amp;"&gt;Paper "&amp;A177&amp;"&lt;/p&gt; ")&amp;IF(B177=B176,"","&lt;p id="&amp;CHAR(34)&amp;"O"&amp;A177&amp;F177&amp;CHAR(34)&amp;" class="&amp;CHAR(34)&amp;"box hide"&amp;CHAR(34)&amp;"&gt;Question "&amp;B177&amp;"&lt;/p&gt; ")&amp;"&lt;p id="&amp;CHAR(34)&amp;"O"&amp;A177&amp;F177&amp;G177&amp;CHAR(34)&amp;" class="&amp;CHAR(34)&amp;"box hide"&amp;CHAR(34)&amp;"&gt;"&amp;IF(C177="","",B177&amp;C177&amp;") ")&amp;"Hint "&amp;D177&amp;": "&amp;E177&amp;"&lt;/p&gt;"</f>
        <v>#VALUE!</v>
      </c>
    </row>
    <row r="178" spans="1:8" x14ac:dyDescent="0.2">
      <c r="A178" s="16"/>
      <c r="B178" s="16"/>
      <c r="C178" s="16"/>
      <c r="D178" s="1">
        <f t="shared" si="16"/>
        <v>6</v>
      </c>
      <c r="E178" s="17"/>
      <c r="F178" t="e">
        <f t="shared" si="17"/>
        <v>#VALUE!</v>
      </c>
      <c r="G178" t="str">
        <f t="shared" si="18"/>
        <v>111111</v>
      </c>
      <c r="H178" t="e">
        <f>IF(A178=A177,"","&lt;p id="&amp;CHAR(34)&amp;"O"&amp;A178&amp;CHAR(34)&amp;" class="&amp;CHAR(34)&amp;"box hide"&amp;CHAR(34)&amp;"&gt;Paper "&amp;A178&amp;"&lt;/p&gt; ")&amp;IF(B178=B177,"","&lt;p id="&amp;CHAR(34)&amp;"O"&amp;A178&amp;F178&amp;CHAR(34)&amp;" class="&amp;CHAR(34)&amp;"box hide"&amp;CHAR(34)&amp;"&gt;Question "&amp;B178&amp;"&lt;/p&gt; ")&amp;"&lt;p id="&amp;CHAR(34)&amp;"O"&amp;A178&amp;F178&amp;G178&amp;CHAR(34)&amp;" class="&amp;CHAR(34)&amp;"box hide"&amp;CHAR(34)&amp;"&gt;"&amp;IF(C178="","",B178&amp;C178&amp;") ")&amp;"Hint "&amp;D178&amp;": "&amp;E178&amp;"&lt;/p&gt;"</f>
        <v>#VALUE!</v>
      </c>
    </row>
    <row r="179" spans="1:8" x14ac:dyDescent="0.2">
      <c r="A179" s="16"/>
      <c r="B179" s="16"/>
      <c r="C179" s="16"/>
      <c r="D179" s="1">
        <f t="shared" si="16"/>
        <v>7</v>
      </c>
      <c r="E179" s="17"/>
      <c r="F179" t="e">
        <f t="shared" si="17"/>
        <v>#VALUE!</v>
      </c>
      <c r="G179" t="str">
        <f t="shared" si="18"/>
        <v>1111111</v>
      </c>
      <c r="H179" t="e">
        <f>IF(A179=A178,"","&lt;p id="&amp;CHAR(34)&amp;"O"&amp;A179&amp;CHAR(34)&amp;" class="&amp;CHAR(34)&amp;"box hide"&amp;CHAR(34)&amp;"&gt;Paper "&amp;A179&amp;"&lt;/p&gt; ")&amp;IF(B179=B178,"","&lt;p id="&amp;CHAR(34)&amp;"O"&amp;A179&amp;F179&amp;CHAR(34)&amp;" class="&amp;CHAR(34)&amp;"box hide"&amp;CHAR(34)&amp;"&gt;Question "&amp;B179&amp;"&lt;/p&gt; ")&amp;"&lt;p id="&amp;CHAR(34)&amp;"O"&amp;A179&amp;F179&amp;G179&amp;CHAR(34)&amp;" class="&amp;CHAR(34)&amp;"box hide"&amp;CHAR(34)&amp;"&gt;"&amp;IF(C179="","",B179&amp;C179&amp;") ")&amp;"Hint "&amp;D179&amp;": "&amp;E179&amp;"&lt;/p&gt;"</f>
        <v>#VALUE!</v>
      </c>
    </row>
    <row r="180" spans="1:8" x14ac:dyDescent="0.2">
      <c r="A180" s="16"/>
      <c r="B180" s="16"/>
      <c r="C180" s="16"/>
      <c r="D180" s="1">
        <f t="shared" si="16"/>
        <v>8</v>
      </c>
      <c r="E180" s="17"/>
      <c r="F180" t="e">
        <f t="shared" si="17"/>
        <v>#VALUE!</v>
      </c>
      <c r="G180" t="str">
        <f t="shared" si="18"/>
        <v>11111111</v>
      </c>
      <c r="H180" t="e">
        <f t="shared" si="19"/>
        <v>#VALUE!</v>
      </c>
    </row>
    <row r="181" spans="1:8" x14ac:dyDescent="0.2">
      <c r="A181" s="16"/>
      <c r="B181" s="16"/>
      <c r="C181" s="16"/>
      <c r="D181" s="1">
        <f t="shared" si="16"/>
        <v>9</v>
      </c>
      <c r="E181" s="17"/>
      <c r="F181" t="e">
        <f t="shared" si="17"/>
        <v>#VALUE!</v>
      </c>
      <c r="G181" t="str">
        <f t="shared" si="18"/>
        <v>111111111</v>
      </c>
      <c r="H181" t="e">
        <f t="shared" si="19"/>
        <v>#VALUE!</v>
      </c>
    </row>
    <row r="182" spans="1:8" x14ac:dyDescent="0.2">
      <c r="A182" s="16"/>
      <c r="B182" s="16"/>
      <c r="C182" s="16"/>
      <c r="D182" s="1">
        <f t="shared" si="16"/>
        <v>10</v>
      </c>
      <c r="E182" s="17"/>
      <c r="F182" t="e">
        <f t="shared" si="17"/>
        <v>#VALUE!</v>
      </c>
      <c r="G182" t="str">
        <f t="shared" si="18"/>
        <v>1111111111</v>
      </c>
      <c r="H182" t="e">
        <f t="shared" si="19"/>
        <v>#VALUE!</v>
      </c>
    </row>
    <row r="183" spans="1:8" x14ac:dyDescent="0.2">
      <c r="A183" s="16"/>
      <c r="B183" s="16"/>
      <c r="C183" s="16"/>
      <c r="D183" s="1">
        <f t="shared" si="16"/>
        <v>11</v>
      </c>
      <c r="E183" s="17"/>
      <c r="F183" t="e">
        <f t="shared" si="17"/>
        <v>#VALUE!</v>
      </c>
      <c r="G183" t="str">
        <f t="shared" si="18"/>
        <v>11111111111</v>
      </c>
      <c r="H183" t="e">
        <f t="shared" si="19"/>
        <v>#VALUE!</v>
      </c>
    </row>
    <row r="184" spans="1:8" x14ac:dyDescent="0.2">
      <c r="A184" s="16"/>
      <c r="B184" s="16"/>
      <c r="C184" s="16"/>
      <c r="D184" s="1">
        <f t="shared" si="16"/>
        <v>12</v>
      </c>
      <c r="E184" s="17"/>
      <c r="F184" t="e">
        <f t="shared" si="17"/>
        <v>#VALUE!</v>
      </c>
      <c r="G184" t="str">
        <f t="shared" si="18"/>
        <v>111111111111</v>
      </c>
      <c r="H184" t="e">
        <f t="shared" si="19"/>
        <v>#VALUE!</v>
      </c>
    </row>
    <row r="185" spans="1:8" x14ac:dyDescent="0.2">
      <c r="A185" s="16"/>
      <c r="B185" s="16"/>
      <c r="C185" s="16"/>
      <c r="D185" s="1">
        <f t="shared" si="16"/>
        <v>13</v>
      </c>
      <c r="E185" s="17"/>
      <c r="F185" t="e">
        <f t="shared" si="17"/>
        <v>#VALUE!</v>
      </c>
      <c r="G185" t="str">
        <f t="shared" si="18"/>
        <v>1111111111111</v>
      </c>
      <c r="H185" t="e">
        <f t="shared" si="19"/>
        <v>#VALUE!</v>
      </c>
    </row>
    <row r="186" spans="1:8" x14ac:dyDescent="0.2">
      <c r="A186" s="16"/>
      <c r="B186" s="16"/>
      <c r="C186" s="16"/>
      <c r="D186" s="1">
        <f t="shared" si="16"/>
        <v>14</v>
      </c>
      <c r="E186" s="17"/>
      <c r="F186" t="e">
        <f t="shared" si="17"/>
        <v>#VALUE!</v>
      </c>
      <c r="G186" t="str">
        <f t="shared" si="18"/>
        <v>11111111111111</v>
      </c>
      <c r="H186" t="e">
        <f t="shared" si="19"/>
        <v>#VALUE!</v>
      </c>
    </row>
    <row r="187" spans="1:8" x14ac:dyDescent="0.2">
      <c r="A187" s="16"/>
      <c r="B187" s="16"/>
      <c r="C187" s="16"/>
      <c r="D187" s="1">
        <f t="shared" si="16"/>
        <v>15</v>
      </c>
      <c r="E187" s="17"/>
      <c r="F187" t="e">
        <f t="shared" si="17"/>
        <v>#VALUE!</v>
      </c>
      <c r="G187" t="str">
        <f t="shared" si="18"/>
        <v>111111111111111</v>
      </c>
      <c r="H187" t="e">
        <f t="shared" si="19"/>
        <v>#VALUE!</v>
      </c>
    </row>
    <row r="188" spans="1:8" x14ac:dyDescent="0.2">
      <c r="A188" s="16"/>
      <c r="B188" s="16"/>
      <c r="C188" s="16"/>
      <c r="D188" s="1">
        <f t="shared" si="16"/>
        <v>16</v>
      </c>
      <c r="E188" s="17"/>
      <c r="F188" t="e">
        <f t="shared" si="17"/>
        <v>#VALUE!</v>
      </c>
      <c r="G188" t="str">
        <f t="shared" si="18"/>
        <v>1111111111111111</v>
      </c>
      <c r="H188" t="e">
        <f t="shared" si="19"/>
        <v>#VALUE!</v>
      </c>
    </row>
    <row r="189" spans="1:8" x14ac:dyDescent="0.2">
      <c r="A189" s="16"/>
      <c r="B189" s="16"/>
      <c r="C189" s="16"/>
      <c r="D189" s="1">
        <f t="shared" si="16"/>
        <v>17</v>
      </c>
      <c r="E189" s="17"/>
      <c r="F189" t="e">
        <f t="shared" si="17"/>
        <v>#VALUE!</v>
      </c>
      <c r="G189" t="str">
        <f t="shared" si="18"/>
        <v>11111111111111111</v>
      </c>
      <c r="H189" t="e">
        <f t="shared" si="19"/>
        <v>#VALUE!</v>
      </c>
    </row>
    <row r="190" spans="1:8" x14ac:dyDescent="0.2">
      <c r="A190" s="16"/>
      <c r="B190" s="16"/>
      <c r="C190" s="16"/>
      <c r="D190" s="1">
        <f t="shared" si="16"/>
        <v>18</v>
      </c>
      <c r="E190" s="17"/>
      <c r="F190" t="e">
        <f t="shared" si="17"/>
        <v>#VALUE!</v>
      </c>
      <c r="G190" t="str">
        <f t="shared" si="18"/>
        <v>111111111111111111</v>
      </c>
      <c r="H190" t="e">
        <f t="shared" si="19"/>
        <v>#VALUE!</v>
      </c>
    </row>
    <row r="191" spans="1:8" x14ac:dyDescent="0.2">
      <c r="A191" s="16"/>
      <c r="B191" s="16"/>
      <c r="C191" s="16"/>
      <c r="D191" s="1">
        <f t="shared" si="16"/>
        <v>19</v>
      </c>
      <c r="E191" s="17"/>
      <c r="F191" t="e">
        <f t="shared" si="17"/>
        <v>#VALUE!</v>
      </c>
      <c r="G191" t="str">
        <f t="shared" si="18"/>
        <v>1111111111111111111</v>
      </c>
      <c r="H191" t="e">
        <f t="shared" si="19"/>
        <v>#VALUE!</v>
      </c>
    </row>
    <row r="192" spans="1:8" x14ac:dyDescent="0.2">
      <c r="A192" s="16"/>
      <c r="B192" s="16"/>
      <c r="C192" s="16"/>
      <c r="D192" s="1">
        <f t="shared" si="16"/>
        <v>20</v>
      </c>
      <c r="E192" s="17"/>
      <c r="F192" t="e">
        <f t="shared" si="17"/>
        <v>#VALUE!</v>
      </c>
      <c r="G192" t="str">
        <f t="shared" si="18"/>
        <v>11111111111111111111</v>
      </c>
      <c r="H192" t="e">
        <f t="shared" si="19"/>
        <v>#VALUE!</v>
      </c>
    </row>
    <row r="193" spans="1:8" x14ac:dyDescent="0.2">
      <c r="A193" s="16"/>
      <c r="B193" s="16"/>
      <c r="C193" s="16"/>
      <c r="D193" s="1">
        <f t="shared" si="16"/>
        <v>21</v>
      </c>
      <c r="E193" s="17"/>
      <c r="F193" t="e">
        <f t="shared" si="17"/>
        <v>#VALUE!</v>
      </c>
      <c r="G193" t="str">
        <f t="shared" si="18"/>
        <v>111111111111111111111</v>
      </c>
      <c r="H193" t="e">
        <f t="shared" si="19"/>
        <v>#VALUE!</v>
      </c>
    </row>
    <row r="194" spans="1:8" x14ac:dyDescent="0.2">
      <c r="A194" s="16"/>
      <c r="B194" s="16"/>
      <c r="C194" s="16"/>
      <c r="D194" s="1">
        <f t="shared" si="16"/>
        <v>22</v>
      </c>
      <c r="E194" s="17"/>
      <c r="F194" t="e">
        <f t="shared" si="17"/>
        <v>#VALUE!</v>
      </c>
      <c r="G194" t="str">
        <f t="shared" si="18"/>
        <v>1111111111111111111111</v>
      </c>
      <c r="H194" t="e">
        <f t="shared" si="19"/>
        <v>#VALUE!</v>
      </c>
    </row>
    <row r="195" spans="1:8" x14ac:dyDescent="0.2">
      <c r="A195" s="16"/>
      <c r="B195" s="16"/>
      <c r="C195" s="16"/>
      <c r="D195" s="1">
        <f t="shared" si="16"/>
        <v>23</v>
      </c>
      <c r="E195" s="17"/>
      <c r="F195" t="e">
        <f t="shared" si="17"/>
        <v>#VALUE!</v>
      </c>
      <c r="G195" t="str">
        <f t="shared" si="18"/>
        <v>11111111111111111111111</v>
      </c>
      <c r="H195" t="e">
        <f t="shared" si="19"/>
        <v>#VALUE!</v>
      </c>
    </row>
    <row r="196" spans="1:8" x14ac:dyDescent="0.2">
      <c r="A196" s="16"/>
      <c r="B196" s="16"/>
      <c r="C196" s="16"/>
      <c r="D196" s="1">
        <f t="shared" si="16"/>
        <v>24</v>
      </c>
      <c r="E196" s="17"/>
      <c r="F196" t="e">
        <f t="shared" si="17"/>
        <v>#VALUE!</v>
      </c>
      <c r="G196" t="str">
        <f t="shared" si="18"/>
        <v>111111111111111111111111</v>
      </c>
      <c r="H196" t="e">
        <f t="shared" si="19"/>
        <v>#VALUE!</v>
      </c>
    </row>
    <row r="197" spans="1:8" x14ac:dyDescent="0.2">
      <c r="A197" s="16"/>
      <c r="B197" s="16"/>
      <c r="C197" s="16"/>
      <c r="D197" s="1">
        <f t="shared" si="16"/>
        <v>25</v>
      </c>
      <c r="E197" s="17"/>
      <c r="F197" t="e">
        <f t="shared" si="17"/>
        <v>#VALUE!</v>
      </c>
      <c r="G197" t="str">
        <f t="shared" si="18"/>
        <v>1111111111111111111111111</v>
      </c>
      <c r="H197" t="e">
        <f t="shared" si="19"/>
        <v>#VALUE!</v>
      </c>
    </row>
    <row r="198" spans="1:8" x14ac:dyDescent="0.2">
      <c r="A198" s="16"/>
      <c r="B198" s="16"/>
      <c r="C198" s="16"/>
      <c r="D198" s="1">
        <f t="shared" si="16"/>
        <v>26</v>
      </c>
      <c r="E198" s="17"/>
      <c r="F198" t="e">
        <f t="shared" si="17"/>
        <v>#VALUE!</v>
      </c>
      <c r="G198" t="str">
        <f t="shared" si="18"/>
        <v>11111111111111111111111111</v>
      </c>
      <c r="H198" t="e">
        <f t="shared" si="19"/>
        <v>#VALUE!</v>
      </c>
    </row>
    <row r="199" spans="1:8" x14ac:dyDescent="0.2">
      <c r="A199" s="16"/>
      <c r="B199" s="16"/>
      <c r="C199" s="16"/>
      <c r="D199" s="1">
        <f t="shared" si="16"/>
        <v>27</v>
      </c>
      <c r="E199" s="17"/>
      <c r="F199" t="e">
        <f t="shared" si="17"/>
        <v>#VALUE!</v>
      </c>
      <c r="G199" t="str">
        <f t="shared" si="18"/>
        <v>111111111111111111111111111</v>
      </c>
      <c r="H199" t="e">
        <f t="shared" si="19"/>
        <v>#VALUE!</v>
      </c>
    </row>
    <row r="200" spans="1:8" x14ac:dyDescent="0.2">
      <c r="A200" s="16"/>
      <c r="B200" s="16"/>
      <c r="C200" s="16"/>
      <c r="D200" s="1">
        <f t="shared" si="16"/>
        <v>28</v>
      </c>
      <c r="E200" s="17"/>
      <c r="F200" t="e">
        <f t="shared" si="17"/>
        <v>#VALUE!</v>
      </c>
      <c r="G200" t="str">
        <f t="shared" si="18"/>
        <v>1111111111111111111111111111</v>
      </c>
      <c r="H200" t="e">
        <f t="shared" si="19"/>
        <v>#VALUE!</v>
      </c>
    </row>
    <row r="201" spans="1:8" x14ac:dyDescent="0.2">
      <c r="A201" s="16"/>
      <c r="B201" s="16"/>
      <c r="C201" s="16"/>
      <c r="D201" s="1">
        <f t="shared" si="16"/>
        <v>29</v>
      </c>
      <c r="E201" s="17"/>
      <c r="F201" t="e">
        <f t="shared" si="17"/>
        <v>#VALUE!</v>
      </c>
      <c r="G201" t="str">
        <f t="shared" si="18"/>
        <v>11111111111111111111111111111</v>
      </c>
      <c r="H201" t="e">
        <f t="shared" si="19"/>
        <v>#VALUE!</v>
      </c>
    </row>
    <row r="202" spans="1:8" x14ac:dyDescent="0.2">
      <c r="A202" s="16"/>
      <c r="B202" s="16"/>
      <c r="C202" s="16"/>
      <c r="D202" s="1">
        <f t="shared" si="16"/>
        <v>30</v>
      </c>
      <c r="E202" s="17"/>
      <c r="F202" t="e">
        <f t="shared" si="17"/>
        <v>#VALUE!</v>
      </c>
      <c r="G202" t="str">
        <f t="shared" si="18"/>
        <v>111111111111111111111111111111</v>
      </c>
      <c r="H202" t="e">
        <f t="shared" si="19"/>
        <v>#VALUE!</v>
      </c>
    </row>
    <row r="203" spans="1:8" x14ac:dyDescent="0.2">
      <c r="A203" s="16"/>
      <c r="B203" s="16"/>
      <c r="C203" s="16"/>
      <c r="D203" s="1">
        <f t="shared" si="16"/>
        <v>31</v>
      </c>
      <c r="E203" s="17"/>
      <c r="F203" t="e">
        <f t="shared" si="17"/>
        <v>#VALUE!</v>
      </c>
      <c r="G203" t="str">
        <f t="shared" si="18"/>
        <v>111111111111111111111111111111</v>
      </c>
      <c r="H203" t="e">
        <f t="shared" si="19"/>
        <v>#VALUE!</v>
      </c>
    </row>
    <row r="204" spans="1:8" x14ac:dyDescent="0.2">
      <c r="A204" s="16"/>
      <c r="B204" s="16"/>
      <c r="C204" s="16"/>
      <c r="D204" s="1">
        <f t="shared" si="16"/>
        <v>32</v>
      </c>
      <c r="E204" s="17"/>
      <c r="F204" t="e">
        <f t="shared" si="17"/>
        <v>#VALUE!</v>
      </c>
      <c r="G204" t="str">
        <f t="shared" si="18"/>
        <v>111111111111111111111111111111</v>
      </c>
      <c r="H204" t="e">
        <f t="shared" si="19"/>
        <v>#VALUE!</v>
      </c>
    </row>
    <row r="205" spans="1:8" x14ac:dyDescent="0.2">
      <c r="A205" s="16"/>
      <c r="B205" s="16"/>
      <c r="C205" s="16"/>
      <c r="D205" s="1">
        <f t="shared" ref="D205:D268" si="23">IF(B205=B204,D204+1,1)</f>
        <v>33</v>
      </c>
      <c r="E205" s="17"/>
      <c r="F205" t="e">
        <f t="shared" ref="F205:F268" si="24">MID("123456789ABCDEFGHIJKLMNOPQRSTUV",B205,1)</f>
        <v>#VALUE!</v>
      </c>
      <c r="G205" t="str">
        <f t="shared" ref="G205:G268" si="25">MID("111111111111111111111111111111",1,D205)</f>
        <v>111111111111111111111111111111</v>
      </c>
      <c r="H205" t="e">
        <f t="shared" ref="H205:H268" si="26">IF(A205=A204,"","&lt;p id="&amp;CHAR(34)&amp;"O"&amp;A205&amp;CHAR(34)&amp;" class="&amp;CHAR(34)&amp;"box hide"&amp;CHAR(34)&amp;"&gt;Paper "&amp;A205&amp;"&lt;/p&gt; ")&amp;IF(B205=B204,"","&lt;p id="&amp;CHAR(34)&amp;"O"&amp;A205&amp;F205&amp;CHAR(34)&amp;" class="&amp;CHAR(34)&amp;"box hide"&amp;CHAR(34)&amp;"&gt;Question "&amp;B205&amp;"&lt;/p&gt; ")&amp;"&lt;p id="&amp;CHAR(34)&amp;"O"&amp;A205&amp;F205&amp;G205&amp;CHAR(34)&amp;" class="&amp;CHAR(34)&amp;"box hide"&amp;CHAR(34)&amp;"&gt;"&amp;IF(C205="","",B205&amp;C205&amp;") ")&amp;"Hint "&amp;D205&amp;": "&amp;E205&amp;"&lt;/p&gt;"</f>
        <v>#VALUE!</v>
      </c>
    </row>
    <row r="206" spans="1:8" x14ac:dyDescent="0.2">
      <c r="A206" s="16"/>
      <c r="B206" s="16"/>
      <c r="C206" s="16"/>
      <c r="D206" s="1">
        <f t="shared" si="23"/>
        <v>34</v>
      </c>
      <c r="E206" s="17"/>
      <c r="F206" t="e">
        <f t="shared" si="24"/>
        <v>#VALUE!</v>
      </c>
      <c r="G206" t="str">
        <f t="shared" si="25"/>
        <v>111111111111111111111111111111</v>
      </c>
      <c r="H206" t="e">
        <f t="shared" si="26"/>
        <v>#VALUE!</v>
      </c>
    </row>
    <row r="207" spans="1:8" x14ac:dyDescent="0.2">
      <c r="A207" s="16"/>
      <c r="B207" s="16"/>
      <c r="C207" s="16"/>
      <c r="D207" s="1">
        <f t="shared" si="23"/>
        <v>35</v>
      </c>
      <c r="E207" s="17"/>
      <c r="F207" t="e">
        <f t="shared" si="24"/>
        <v>#VALUE!</v>
      </c>
      <c r="G207" t="str">
        <f t="shared" si="25"/>
        <v>111111111111111111111111111111</v>
      </c>
      <c r="H207" t="e">
        <f t="shared" si="26"/>
        <v>#VALUE!</v>
      </c>
    </row>
    <row r="208" spans="1:8" x14ac:dyDescent="0.2">
      <c r="A208" s="16"/>
      <c r="B208" s="16"/>
      <c r="C208" s="16"/>
      <c r="D208" s="1">
        <f t="shared" si="23"/>
        <v>36</v>
      </c>
      <c r="E208" s="17"/>
      <c r="F208" t="e">
        <f t="shared" si="24"/>
        <v>#VALUE!</v>
      </c>
      <c r="G208" t="str">
        <f t="shared" si="25"/>
        <v>111111111111111111111111111111</v>
      </c>
      <c r="H208" t="e">
        <f t="shared" si="26"/>
        <v>#VALUE!</v>
      </c>
    </row>
    <row r="209" spans="1:8" x14ac:dyDescent="0.2">
      <c r="A209" s="16"/>
      <c r="B209" s="16"/>
      <c r="C209" s="16"/>
      <c r="D209" s="1">
        <f t="shared" si="23"/>
        <v>37</v>
      </c>
      <c r="E209" s="17"/>
      <c r="F209" t="e">
        <f t="shared" si="24"/>
        <v>#VALUE!</v>
      </c>
      <c r="G209" t="str">
        <f t="shared" si="25"/>
        <v>111111111111111111111111111111</v>
      </c>
      <c r="H209" t="e">
        <f t="shared" si="26"/>
        <v>#VALUE!</v>
      </c>
    </row>
    <row r="210" spans="1:8" x14ac:dyDescent="0.2">
      <c r="A210" s="16"/>
      <c r="B210" s="16"/>
      <c r="C210" s="16"/>
      <c r="D210" s="1">
        <f t="shared" si="23"/>
        <v>38</v>
      </c>
      <c r="E210" s="17"/>
      <c r="F210" t="e">
        <f t="shared" si="24"/>
        <v>#VALUE!</v>
      </c>
      <c r="G210" t="str">
        <f t="shared" si="25"/>
        <v>111111111111111111111111111111</v>
      </c>
      <c r="H210" t="e">
        <f t="shared" si="26"/>
        <v>#VALUE!</v>
      </c>
    </row>
    <row r="211" spans="1:8" x14ac:dyDescent="0.2">
      <c r="A211" s="16"/>
      <c r="B211" s="16"/>
      <c r="C211" s="16"/>
      <c r="D211" s="1">
        <f t="shared" si="23"/>
        <v>39</v>
      </c>
      <c r="E211" s="17"/>
      <c r="F211" t="e">
        <f t="shared" si="24"/>
        <v>#VALUE!</v>
      </c>
      <c r="G211" t="str">
        <f t="shared" si="25"/>
        <v>111111111111111111111111111111</v>
      </c>
      <c r="H211" t="e">
        <f t="shared" si="26"/>
        <v>#VALUE!</v>
      </c>
    </row>
    <row r="212" spans="1:8" x14ac:dyDescent="0.2">
      <c r="A212" s="16"/>
      <c r="B212" s="16"/>
      <c r="C212" s="16"/>
      <c r="D212" s="1">
        <f t="shared" si="23"/>
        <v>40</v>
      </c>
      <c r="E212" s="17"/>
      <c r="F212" t="e">
        <f t="shared" si="24"/>
        <v>#VALUE!</v>
      </c>
      <c r="G212" t="str">
        <f t="shared" si="25"/>
        <v>111111111111111111111111111111</v>
      </c>
      <c r="H212" t="e">
        <f t="shared" si="26"/>
        <v>#VALUE!</v>
      </c>
    </row>
    <row r="213" spans="1:8" x14ac:dyDescent="0.2">
      <c r="A213" s="16"/>
      <c r="B213" s="16"/>
      <c r="C213" s="16"/>
      <c r="D213" s="1">
        <f t="shared" si="23"/>
        <v>41</v>
      </c>
      <c r="E213" s="17"/>
      <c r="F213" t="e">
        <f t="shared" si="24"/>
        <v>#VALUE!</v>
      </c>
      <c r="G213" t="str">
        <f t="shared" si="25"/>
        <v>111111111111111111111111111111</v>
      </c>
      <c r="H213" t="e">
        <f t="shared" si="26"/>
        <v>#VALUE!</v>
      </c>
    </row>
    <row r="214" spans="1:8" x14ac:dyDescent="0.2">
      <c r="A214" s="16"/>
      <c r="B214" s="16"/>
      <c r="C214" s="16"/>
      <c r="D214" s="1">
        <f t="shared" si="23"/>
        <v>42</v>
      </c>
      <c r="E214" s="17"/>
      <c r="F214" t="e">
        <f t="shared" si="24"/>
        <v>#VALUE!</v>
      </c>
      <c r="G214" t="str">
        <f t="shared" si="25"/>
        <v>111111111111111111111111111111</v>
      </c>
      <c r="H214" t="e">
        <f t="shared" si="26"/>
        <v>#VALUE!</v>
      </c>
    </row>
    <row r="215" spans="1:8" x14ac:dyDescent="0.2">
      <c r="A215" s="16"/>
      <c r="B215" s="16"/>
      <c r="C215" s="16"/>
      <c r="D215" s="1">
        <f t="shared" si="23"/>
        <v>43</v>
      </c>
      <c r="E215" s="17"/>
      <c r="F215" t="e">
        <f t="shared" si="24"/>
        <v>#VALUE!</v>
      </c>
      <c r="G215" t="str">
        <f t="shared" si="25"/>
        <v>111111111111111111111111111111</v>
      </c>
      <c r="H215" t="e">
        <f t="shared" si="26"/>
        <v>#VALUE!</v>
      </c>
    </row>
    <row r="216" spans="1:8" x14ac:dyDescent="0.2">
      <c r="A216" s="16"/>
      <c r="B216" s="16"/>
      <c r="C216" s="16"/>
      <c r="D216" s="1">
        <f t="shared" si="23"/>
        <v>44</v>
      </c>
      <c r="E216" s="17"/>
      <c r="F216" t="e">
        <f t="shared" si="24"/>
        <v>#VALUE!</v>
      </c>
      <c r="G216" t="str">
        <f t="shared" si="25"/>
        <v>111111111111111111111111111111</v>
      </c>
      <c r="H216" t="e">
        <f t="shared" si="26"/>
        <v>#VALUE!</v>
      </c>
    </row>
    <row r="217" spans="1:8" x14ac:dyDescent="0.2">
      <c r="A217" s="16"/>
      <c r="B217" s="16"/>
      <c r="C217" s="16"/>
      <c r="D217" s="1">
        <f t="shared" si="23"/>
        <v>45</v>
      </c>
      <c r="E217" s="17"/>
      <c r="F217" t="e">
        <f t="shared" si="24"/>
        <v>#VALUE!</v>
      </c>
      <c r="G217" t="str">
        <f t="shared" si="25"/>
        <v>111111111111111111111111111111</v>
      </c>
      <c r="H217" t="e">
        <f t="shared" si="26"/>
        <v>#VALUE!</v>
      </c>
    </row>
    <row r="218" spans="1:8" x14ac:dyDescent="0.2">
      <c r="A218" s="16"/>
      <c r="B218" s="16"/>
      <c r="C218" s="16"/>
      <c r="D218" s="1">
        <f t="shared" si="23"/>
        <v>46</v>
      </c>
      <c r="E218" s="17"/>
      <c r="F218" t="e">
        <f t="shared" si="24"/>
        <v>#VALUE!</v>
      </c>
      <c r="G218" t="str">
        <f t="shared" si="25"/>
        <v>111111111111111111111111111111</v>
      </c>
      <c r="H218" t="e">
        <f t="shared" si="26"/>
        <v>#VALUE!</v>
      </c>
    </row>
    <row r="219" spans="1:8" x14ac:dyDescent="0.2">
      <c r="A219" s="16"/>
      <c r="B219" s="16"/>
      <c r="C219" s="16"/>
      <c r="D219" s="1">
        <f t="shared" si="23"/>
        <v>47</v>
      </c>
      <c r="E219" s="17"/>
      <c r="F219" t="e">
        <f t="shared" si="24"/>
        <v>#VALUE!</v>
      </c>
      <c r="G219" t="str">
        <f t="shared" si="25"/>
        <v>111111111111111111111111111111</v>
      </c>
      <c r="H219" t="e">
        <f t="shared" si="26"/>
        <v>#VALUE!</v>
      </c>
    </row>
    <row r="220" spans="1:8" x14ac:dyDescent="0.2">
      <c r="A220" s="16"/>
      <c r="B220" s="16"/>
      <c r="C220" s="16"/>
      <c r="D220" s="1">
        <f t="shared" si="23"/>
        <v>48</v>
      </c>
      <c r="E220" s="17"/>
      <c r="F220" t="e">
        <f t="shared" si="24"/>
        <v>#VALUE!</v>
      </c>
      <c r="G220" t="str">
        <f t="shared" si="25"/>
        <v>111111111111111111111111111111</v>
      </c>
      <c r="H220" t="e">
        <f t="shared" si="26"/>
        <v>#VALUE!</v>
      </c>
    </row>
    <row r="221" spans="1:8" x14ac:dyDescent="0.2">
      <c r="A221" s="16"/>
      <c r="B221" s="16"/>
      <c r="C221" s="16"/>
      <c r="D221" s="1">
        <f t="shared" si="23"/>
        <v>49</v>
      </c>
      <c r="E221" s="17"/>
      <c r="F221" t="e">
        <f t="shared" si="24"/>
        <v>#VALUE!</v>
      </c>
      <c r="G221" t="str">
        <f t="shared" si="25"/>
        <v>111111111111111111111111111111</v>
      </c>
      <c r="H221" t="e">
        <f t="shared" si="26"/>
        <v>#VALUE!</v>
      </c>
    </row>
    <row r="222" spans="1:8" x14ac:dyDescent="0.2">
      <c r="A222" s="16"/>
      <c r="B222" s="16"/>
      <c r="C222" s="16"/>
      <c r="D222" s="1">
        <f t="shared" si="23"/>
        <v>50</v>
      </c>
      <c r="E222" s="17"/>
      <c r="F222" t="e">
        <f t="shared" si="24"/>
        <v>#VALUE!</v>
      </c>
      <c r="G222" t="str">
        <f t="shared" si="25"/>
        <v>111111111111111111111111111111</v>
      </c>
      <c r="H222" t="e">
        <f t="shared" si="26"/>
        <v>#VALUE!</v>
      </c>
    </row>
    <row r="223" spans="1:8" x14ac:dyDescent="0.2">
      <c r="A223" s="16"/>
      <c r="B223" s="16"/>
      <c r="C223" s="16"/>
      <c r="D223" s="1">
        <f t="shared" si="23"/>
        <v>51</v>
      </c>
      <c r="E223" s="17"/>
      <c r="F223" t="e">
        <f t="shared" si="24"/>
        <v>#VALUE!</v>
      </c>
      <c r="G223" t="str">
        <f t="shared" si="25"/>
        <v>111111111111111111111111111111</v>
      </c>
      <c r="H223" t="e">
        <f t="shared" si="26"/>
        <v>#VALUE!</v>
      </c>
    </row>
    <row r="224" spans="1:8" x14ac:dyDescent="0.2">
      <c r="A224" s="16"/>
      <c r="B224" s="16"/>
      <c r="C224" s="16"/>
      <c r="D224" s="1">
        <f t="shared" si="23"/>
        <v>52</v>
      </c>
      <c r="E224" s="17"/>
      <c r="F224" t="e">
        <f t="shared" si="24"/>
        <v>#VALUE!</v>
      </c>
      <c r="G224" t="str">
        <f t="shared" si="25"/>
        <v>111111111111111111111111111111</v>
      </c>
      <c r="H224" t="e">
        <f t="shared" si="26"/>
        <v>#VALUE!</v>
      </c>
    </row>
    <row r="225" spans="1:8" x14ac:dyDescent="0.2">
      <c r="A225" s="16"/>
      <c r="B225" s="16"/>
      <c r="C225" s="16"/>
      <c r="D225" s="1">
        <f t="shared" si="23"/>
        <v>53</v>
      </c>
      <c r="E225" s="17"/>
      <c r="F225" t="e">
        <f t="shared" si="24"/>
        <v>#VALUE!</v>
      </c>
      <c r="G225" t="str">
        <f t="shared" si="25"/>
        <v>111111111111111111111111111111</v>
      </c>
      <c r="H225" t="e">
        <f t="shared" si="26"/>
        <v>#VALUE!</v>
      </c>
    </row>
    <row r="226" spans="1:8" x14ac:dyDescent="0.2">
      <c r="A226" s="16"/>
      <c r="B226" s="16"/>
      <c r="C226" s="16"/>
      <c r="D226" s="1">
        <f t="shared" si="23"/>
        <v>54</v>
      </c>
      <c r="E226" s="17"/>
      <c r="F226" t="e">
        <f t="shared" si="24"/>
        <v>#VALUE!</v>
      </c>
      <c r="G226" t="str">
        <f t="shared" si="25"/>
        <v>111111111111111111111111111111</v>
      </c>
      <c r="H226" t="e">
        <f t="shared" si="26"/>
        <v>#VALUE!</v>
      </c>
    </row>
    <row r="227" spans="1:8" x14ac:dyDescent="0.2">
      <c r="A227" s="16"/>
      <c r="B227" s="16"/>
      <c r="C227" s="16"/>
      <c r="D227" s="1">
        <f t="shared" si="23"/>
        <v>55</v>
      </c>
      <c r="E227" s="17"/>
      <c r="F227" t="e">
        <f t="shared" si="24"/>
        <v>#VALUE!</v>
      </c>
      <c r="G227" t="str">
        <f t="shared" si="25"/>
        <v>111111111111111111111111111111</v>
      </c>
      <c r="H227" t="e">
        <f t="shared" si="26"/>
        <v>#VALUE!</v>
      </c>
    </row>
    <row r="228" spans="1:8" x14ac:dyDescent="0.2">
      <c r="A228" s="16"/>
      <c r="B228" s="16"/>
      <c r="C228" s="16"/>
      <c r="D228" s="1">
        <f t="shared" si="23"/>
        <v>56</v>
      </c>
      <c r="E228" s="17"/>
      <c r="F228" t="e">
        <f t="shared" si="24"/>
        <v>#VALUE!</v>
      </c>
      <c r="G228" t="str">
        <f t="shared" si="25"/>
        <v>111111111111111111111111111111</v>
      </c>
      <c r="H228" t="e">
        <f t="shared" si="26"/>
        <v>#VALUE!</v>
      </c>
    </row>
    <row r="229" spans="1:8" x14ac:dyDescent="0.2">
      <c r="A229" s="16"/>
      <c r="B229" s="16"/>
      <c r="C229" s="16"/>
      <c r="D229" s="1">
        <f t="shared" si="23"/>
        <v>57</v>
      </c>
      <c r="E229" s="17"/>
      <c r="F229" t="e">
        <f t="shared" si="24"/>
        <v>#VALUE!</v>
      </c>
      <c r="G229" t="str">
        <f t="shared" si="25"/>
        <v>111111111111111111111111111111</v>
      </c>
      <c r="H229" t="e">
        <f t="shared" si="26"/>
        <v>#VALUE!</v>
      </c>
    </row>
    <row r="230" spans="1:8" x14ac:dyDescent="0.2">
      <c r="A230" s="16"/>
      <c r="B230" s="16"/>
      <c r="C230" s="16"/>
      <c r="D230" s="1">
        <f t="shared" si="23"/>
        <v>58</v>
      </c>
      <c r="E230" s="17"/>
      <c r="F230" t="e">
        <f t="shared" si="24"/>
        <v>#VALUE!</v>
      </c>
      <c r="G230" t="str">
        <f t="shared" si="25"/>
        <v>111111111111111111111111111111</v>
      </c>
      <c r="H230" t="e">
        <f t="shared" si="26"/>
        <v>#VALUE!</v>
      </c>
    </row>
    <row r="231" spans="1:8" x14ac:dyDescent="0.2">
      <c r="A231" s="16"/>
      <c r="B231" s="16"/>
      <c r="C231" s="16"/>
      <c r="D231" s="1">
        <f t="shared" si="23"/>
        <v>59</v>
      </c>
      <c r="E231" s="17"/>
      <c r="F231" t="e">
        <f t="shared" si="24"/>
        <v>#VALUE!</v>
      </c>
      <c r="G231" t="str">
        <f t="shared" si="25"/>
        <v>111111111111111111111111111111</v>
      </c>
      <c r="H231" t="e">
        <f t="shared" si="26"/>
        <v>#VALUE!</v>
      </c>
    </row>
    <row r="232" spans="1:8" x14ac:dyDescent="0.2">
      <c r="A232" s="16"/>
      <c r="B232" s="16"/>
      <c r="C232" s="16"/>
      <c r="D232" s="1">
        <f t="shared" si="23"/>
        <v>60</v>
      </c>
      <c r="E232" s="17"/>
      <c r="F232" t="e">
        <f t="shared" si="24"/>
        <v>#VALUE!</v>
      </c>
      <c r="G232" t="str">
        <f t="shared" si="25"/>
        <v>111111111111111111111111111111</v>
      </c>
      <c r="H232" t="e">
        <f t="shared" si="26"/>
        <v>#VALUE!</v>
      </c>
    </row>
    <row r="233" spans="1:8" x14ac:dyDescent="0.2">
      <c r="A233" s="16"/>
      <c r="B233" s="16"/>
      <c r="C233" s="16"/>
      <c r="D233" s="1">
        <f t="shared" si="23"/>
        <v>61</v>
      </c>
      <c r="E233" s="17"/>
      <c r="F233" t="e">
        <f t="shared" si="24"/>
        <v>#VALUE!</v>
      </c>
      <c r="G233" t="str">
        <f t="shared" si="25"/>
        <v>111111111111111111111111111111</v>
      </c>
      <c r="H233" t="e">
        <f t="shared" si="26"/>
        <v>#VALUE!</v>
      </c>
    </row>
    <row r="234" spans="1:8" x14ac:dyDescent="0.2">
      <c r="A234" s="16"/>
      <c r="B234" s="16"/>
      <c r="C234" s="16"/>
      <c r="D234" s="1">
        <f t="shared" si="23"/>
        <v>62</v>
      </c>
      <c r="E234" s="17"/>
      <c r="F234" t="e">
        <f t="shared" si="24"/>
        <v>#VALUE!</v>
      </c>
      <c r="G234" t="str">
        <f t="shared" si="25"/>
        <v>111111111111111111111111111111</v>
      </c>
      <c r="H234" t="e">
        <f t="shared" si="26"/>
        <v>#VALUE!</v>
      </c>
    </row>
    <row r="235" spans="1:8" x14ac:dyDescent="0.2">
      <c r="A235" s="16"/>
      <c r="B235" s="16"/>
      <c r="C235" s="16"/>
      <c r="D235" s="1">
        <f t="shared" si="23"/>
        <v>63</v>
      </c>
      <c r="E235" s="17"/>
      <c r="F235" t="e">
        <f t="shared" si="24"/>
        <v>#VALUE!</v>
      </c>
      <c r="G235" t="str">
        <f t="shared" si="25"/>
        <v>111111111111111111111111111111</v>
      </c>
      <c r="H235" t="e">
        <f t="shared" si="26"/>
        <v>#VALUE!</v>
      </c>
    </row>
    <row r="236" spans="1:8" x14ac:dyDescent="0.2">
      <c r="A236" s="16"/>
      <c r="B236" s="16"/>
      <c r="C236" s="16"/>
      <c r="D236" s="1">
        <f t="shared" si="23"/>
        <v>64</v>
      </c>
      <c r="E236" s="17"/>
      <c r="F236" t="e">
        <f t="shared" si="24"/>
        <v>#VALUE!</v>
      </c>
      <c r="G236" t="str">
        <f t="shared" si="25"/>
        <v>111111111111111111111111111111</v>
      </c>
      <c r="H236" t="e">
        <f t="shared" si="26"/>
        <v>#VALUE!</v>
      </c>
    </row>
    <row r="237" spans="1:8" x14ac:dyDescent="0.2">
      <c r="A237" s="16"/>
      <c r="B237" s="16"/>
      <c r="C237" s="16"/>
      <c r="D237" s="1">
        <f t="shared" si="23"/>
        <v>65</v>
      </c>
      <c r="E237" s="17"/>
      <c r="F237" t="e">
        <f t="shared" si="24"/>
        <v>#VALUE!</v>
      </c>
      <c r="G237" t="str">
        <f t="shared" si="25"/>
        <v>111111111111111111111111111111</v>
      </c>
      <c r="H237" t="e">
        <f t="shared" si="26"/>
        <v>#VALUE!</v>
      </c>
    </row>
    <row r="238" spans="1:8" x14ac:dyDescent="0.2">
      <c r="A238" s="16"/>
      <c r="B238" s="16"/>
      <c r="C238" s="16"/>
      <c r="D238" s="1">
        <f t="shared" si="23"/>
        <v>66</v>
      </c>
      <c r="E238" s="17"/>
      <c r="F238" t="e">
        <f t="shared" si="24"/>
        <v>#VALUE!</v>
      </c>
      <c r="G238" t="str">
        <f t="shared" si="25"/>
        <v>111111111111111111111111111111</v>
      </c>
      <c r="H238" t="e">
        <f t="shared" si="26"/>
        <v>#VALUE!</v>
      </c>
    </row>
    <row r="239" spans="1:8" x14ac:dyDescent="0.2">
      <c r="A239" s="16"/>
      <c r="B239" s="16"/>
      <c r="C239" s="16"/>
      <c r="D239" s="1">
        <f t="shared" si="23"/>
        <v>67</v>
      </c>
      <c r="E239" s="17"/>
      <c r="F239" t="e">
        <f t="shared" si="24"/>
        <v>#VALUE!</v>
      </c>
      <c r="G239" t="str">
        <f t="shared" si="25"/>
        <v>111111111111111111111111111111</v>
      </c>
      <c r="H239" t="e">
        <f t="shared" si="26"/>
        <v>#VALUE!</v>
      </c>
    </row>
    <row r="240" spans="1:8" x14ac:dyDescent="0.2">
      <c r="A240" s="16"/>
      <c r="B240" s="16"/>
      <c r="C240" s="16"/>
      <c r="D240" s="1">
        <f t="shared" si="23"/>
        <v>68</v>
      </c>
      <c r="E240" s="17"/>
      <c r="F240" t="e">
        <f t="shared" si="24"/>
        <v>#VALUE!</v>
      </c>
      <c r="G240" t="str">
        <f t="shared" si="25"/>
        <v>111111111111111111111111111111</v>
      </c>
      <c r="H240" t="e">
        <f t="shared" si="26"/>
        <v>#VALUE!</v>
      </c>
    </row>
    <row r="241" spans="1:8" x14ac:dyDescent="0.2">
      <c r="A241" s="16"/>
      <c r="B241" s="16"/>
      <c r="C241" s="16"/>
      <c r="D241" s="1">
        <f t="shared" si="23"/>
        <v>69</v>
      </c>
      <c r="E241" s="17"/>
      <c r="F241" t="e">
        <f t="shared" si="24"/>
        <v>#VALUE!</v>
      </c>
      <c r="G241" t="str">
        <f t="shared" si="25"/>
        <v>111111111111111111111111111111</v>
      </c>
      <c r="H241" t="e">
        <f t="shared" si="26"/>
        <v>#VALUE!</v>
      </c>
    </row>
    <row r="242" spans="1:8" x14ac:dyDescent="0.2">
      <c r="A242" s="16"/>
      <c r="B242" s="16"/>
      <c r="C242" s="16"/>
      <c r="D242" s="1">
        <f t="shared" si="23"/>
        <v>70</v>
      </c>
      <c r="E242" s="17"/>
      <c r="F242" t="e">
        <f t="shared" si="24"/>
        <v>#VALUE!</v>
      </c>
      <c r="G242" t="str">
        <f t="shared" si="25"/>
        <v>111111111111111111111111111111</v>
      </c>
      <c r="H242" t="e">
        <f t="shared" si="26"/>
        <v>#VALUE!</v>
      </c>
    </row>
    <row r="243" spans="1:8" x14ac:dyDescent="0.2">
      <c r="A243" s="16"/>
      <c r="B243" s="16"/>
      <c r="C243" s="16"/>
      <c r="D243" s="1">
        <f t="shared" si="23"/>
        <v>71</v>
      </c>
      <c r="E243" s="17"/>
      <c r="F243" t="e">
        <f t="shared" si="24"/>
        <v>#VALUE!</v>
      </c>
      <c r="G243" t="str">
        <f t="shared" si="25"/>
        <v>111111111111111111111111111111</v>
      </c>
      <c r="H243" t="e">
        <f t="shared" si="26"/>
        <v>#VALUE!</v>
      </c>
    </row>
    <row r="244" spans="1:8" x14ac:dyDescent="0.2">
      <c r="A244" s="16"/>
      <c r="B244" s="16"/>
      <c r="C244" s="16"/>
      <c r="D244" s="1">
        <f t="shared" si="23"/>
        <v>72</v>
      </c>
      <c r="E244" s="17"/>
      <c r="F244" t="e">
        <f t="shared" si="24"/>
        <v>#VALUE!</v>
      </c>
      <c r="G244" t="str">
        <f t="shared" si="25"/>
        <v>111111111111111111111111111111</v>
      </c>
      <c r="H244" t="e">
        <f t="shared" si="26"/>
        <v>#VALUE!</v>
      </c>
    </row>
    <row r="245" spans="1:8" x14ac:dyDescent="0.2">
      <c r="A245" s="16"/>
      <c r="B245" s="16"/>
      <c r="C245" s="16"/>
      <c r="D245" s="1">
        <f t="shared" si="23"/>
        <v>73</v>
      </c>
      <c r="E245" s="17"/>
      <c r="F245" t="e">
        <f t="shared" si="24"/>
        <v>#VALUE!</v>
      </c>
      <c r="G245" t="str">
        <f t="shared" si="25"/>
        <v>111111111111111111111111111111</v>
      </c>
      <c r="H245" t="e">
        <f t="shared" si="26"/>
        <v>#VALUE!</v>
      </c>
    </row>
    <row r="246" spans="1:8" x14ac:dyDescent="0.2">
      <c r="A246" s="16"/>
      <c r="B246" s="16"/>
      <c r="C246" s="16"/>
      <c r="D246" s="1">
        <f t="shared" si="23"/>
        <v>74</v>
      </c>
      <c r="E246" s="17"/>
      <c r="F246" t="e">
        <f t="shared" si="24"/>
        <v>#VALUE!</v>
      </c>
      <c r="G246" t="str">
        <f t="shared" si="25"/>
        <v>111111111111111111111111111111</v>
      </c>
      <c r="H246" t="e">
        <f t="shared" si="26"/>
        <v>#VALUE!</v>
      </c>
    </row>
    <row r="247" spans="1:8" x14ac:dyDescent="0.2">
      <c r="A247" s="16"/>
      <c r="B247" s="16"/>
      <c r="C247" s="16"/>
      <c r="D247" s="1">
        <f t="shared" si="23"/>
        <v>75</v>
      </c>
      <c r="E247" s="17"/>
      <c r="F247" t="e">
        <f t="shared" si="24"/>
        <v>#VALUE!</v>
      </c>
      <c r="G247" t="str">
        <f t="shared" si="25"/>
        <v>111111111111111111111111111111</v>
      </c>
      <c r="H247" t="e">
        <f t="shared" si="26"/>
        <v>#VALUE!</v>
      </c>
    </row>
    <row r="248" spans="1:8" x14ac:dyDescent="0.2">
      <c r="A248" s="16"/>
      <c r="B248" s="16"/>
      <c r="C248" s="16"/>
      <c r="D248" s="1">
        <f t="shared" si="23"/>
        <v>76</v>
      </c>
      <c r="E248" s="17"/>
      <c r="F248" t="e">
        <f t="shared" si="24"/>
        <v>#VALUE!</v>
      </c>
      <c r="G248" t="str">
        <f t="shared" si="25"/>
        <v>111111111111111111111111111111</v>
      </c>
      <c r="H248" t="e">
        <f t="shared" si="26"/>
        <v>#VALUE!</v>
      </c>
    </row>
    <row r="249" spans="1:8" x14ac:dyDescent="0.2">
      <c r="A249" s="16"/>
      <c r="B249" s="16"/>
      <c r="C249" s="16"/>
      <c r="D249" s="1">
        <f t="shared" si="23"/>
        <v>77</v>
      </c>
      <c r="E249" s="17"/>
      <c r="F249" t="e">
        <f t="shared" si="24"/>
        <v>#VALUE!</v>
      </c>
      <c r="G249" t="str">
        <f t="shared" si="25"/>
        <v>111111111111111111111111111111</v>
      </c>
      <c r="H249" t="e">
        <f t="shared" si="26"/>
        <v>#VALUE!</v>
      </c>
    </row>
    <row r="250" spans="1:8" x14ac:dyDescent="0.2">
      <c r="A250" s="16"/>
      <c r="B250" s="16"/>
      <c r="C250" s="16"/>
      <c r="D250" s="1">
        <f t="shared" si="23"/>
        <v>78</v>
      </c>
      <c r="E250" s="17"/>
      <c r="F250" t="e">
        <f t="shared" si="24"/>
        <v>#VALUE!</v>
      </c>
      <c r="G250" t="str">
        <f t="shared" si="25"/>
        <v>111111111111111111111111111111</v>
      </c>
      <c r="H250" t="e">
        <f t="shared" si="26"/>
        <v>#VALUE!</v>
      </c>
    </row>
    <row r="251" spans="1:8" x14ac:dyDescent="0.2">
      <c r="A251" s="16"/>
      <c r="B251" s="16"/>
      <c r="C251" s="16"/>
      <c r="D251" s="1">
        <f t="shared" si="23"/>
        <v>79</v>
      </c>
      <c r="E251" s="17"/>
      <c r="F251" t="e">
        <f t="shared" si="24"/>
        <v>#VALUE!</v>
      </c>
      <c r="G251" t="str">
        <f t="shared" si="25"/>
        <v>111111111111111111111111111111</v>
      </c>
      <c r="H251" t="e">
        <f t="shared" si="26"/>
        <v>#VALUE!</v>
      </c>
    </row>
    <row r="252" spans="1:8" x14ac:dyDescent="0.2">
      <c r="A252" s="16"/>
      <c r="B252" s="16"/>
      <c r="C252" s="16"/>
      <c r="D252" s="1">
        <f t="shared" si="23"/>
        <v>80</v>
      </c>
      <c r="E252" s="17"/>
      <c r="F252" t="e">
        <f t="shared" si="24"/>
        <v>#VALUE!</v>
      </c>
      <c r="G252" t="str">
        <f t="shared" si="25"/>
        <v>111111111111111111111111111111</v>
      </c>
      <c r="H252" t="e">
        <f t="shared" si="26"/>
        <v>#VALUE!</v>
      </c>
    </row>
    <row r="253" spans="1:8" x14ac:dyDescent="0.2">
      <c r="A253" s="16"/>
      <c r="B253" s="16"/>
      <c r="C253" s="16"/>
      <c r="D253" s="1">
        <f t="shared" si="23"/>
        <v>81</v>
      </c>
      <c r="E253" s="17"/>
      <c r="F253" t="e">
        <f t="shared" si="24"/>
        <v>#VALUE!</v>
      </c>
      <c r="G253" t="str">
        <f t="shared" si="25"/>
        <v>111111111111111111111111111111</v>
      </c>
      <c r="H253" t="e">
        <f t="shared" si="26"/>
        <v>#VALUE!</v>
      </c>
    </row>
    <row r="254" spans="1:8" x14ac:dyDescent="0.2">
      <c r="A254" s="16"/>
      <c r="B254" s="16"/>
      <c r="C254" s="16"/>
      <c r="D254" s="1">
        <f t="shared" si="23"/>
        <v>82</v>
      </c>
      <c r="E254" s="17"/>
      <c r="F254" t="e">
        <f t="shared" si="24"/>
        <v>#VALUE!</v>
      </c>
      <c r="G254" t="str">
        <f t="shared" si="25"/>
        <v>111111111111111111111111111111</v>
      </c>
      <c r="H254" t="e">
        <f t="shared" si="26"/>
        <v>#VALUE!</v>
      </c>
    </row>
    <row r="255" spans="1:8" x14ac:dyDescent="0.2">
      <c r="A255" s="16"/>
      <c r="B255" s="16"/>
      <c r="C255" s="16"/>
      <c r="D255" s="1">
        <f t="shared" si="23"/>
        <v>83</v>
      </c>
      <c r="E255" s="17"/>
      <c r="F255" t="e">
        <f t="shared" si="24"/>
        <v>#VALUE!</v>
      </c>
      <c r="G255" t="str">
        <f t="shared" si="25"/>
        <v>111111111111111111111111111111</v>
      </c>
      <c r="H255" t="e">
        <f t="shared" si="26"/>
        <v>#VALUE!</v>
      </c>
    </row>
    <row r="256" spans="1:8" x14ac:dyDescent="0.2">
      <c r="A256" s="16"/>
      <c r="B256" s="16"/>
      <c r="C256" s="16"/>
      <c r="D256" s="1">
        <f t="shared" si="23"/>
        <v>84</v>
      </c>
      <c r="E256" s="17"/>
      <c r="F256" t="e">
        <f t="shared" si="24"/>
        <v>#VALUE!</v>
      </c>
      <c r="G256" t="str">
        <f t="shared" si="25"/>
        <v>111111111111111111111111111111</v>
      </c>
      <c r="H256" t="e">
        <f t="shared" si="26"/>
        <v>#VALUE!</v>
      </c>
    </row>
    <row r="257" spans="1:8" x14ac:dyDescent="0.2">
      <c r="A257" s="16"/>
      <c r="B257" s="16"/>
      <c r="C257" s="16"/>
      <c r="D257" s="1">
        <f t="shared" si="23"/>
        <v>85</v>
      </c>
      <c r="E257" s="17"/>
      <c r="F257" t="e">
        <f t="shared" si="24"/>
        <v>#VALUE!</v>
      </c>
      <c r="G257" t="str">
        <f t="shared" si="25"/>
        <v>111111111111111111111111111111</v>
      </c>
      <c r="H257" t="e">
        <f t="shared" si="26"/>
        <v>#VALUE!</v>
      </c>
    </row>
    <row r="258" spans="1:8" x14ac:dyDescent="0.2">
      <c r="A258" s="16"/>
      <c r="B258" s="16"/>
      <c r="C258" s="16"/>
      <c r="D258" s="1">
        <f t="shared" si="23"/>
        <v>86</v>
      </c>
      <c r="E258" s="17"/>
      <c r="F258" t="e">
        <f t="shared" si="24"/>
        <v>#VALUE!</v>
      </c>
      <c r="G258" t="str">
        <f t="shared" si="25"/>
        <v>111111111111111111111111111111</v>
      </c>
      <c r="H258" t="e">
        <f t="shared" si="26"/>
        <v>#VALUE!</v>
      </c>
    </row>
    <row r="259" spans="1:8" x14ac:dyDescent="0.2">
      <c r="A259" s="16"/>
      <c r="B259" s="16"/>
      <c r="C259" s="16"/>
      <c r="D259" s="1">
        <f t="shared" si="23"/>
        <v>87</v>
      </c>
      <c r="E259" s="17"/>
      <c r="F259" t="e">
        <f t="shared" si="24"/>
        <v>#VALUE!</v>
      </c>
      <c r="G259" t="str">
        <f t="shared" si="25"/>
        <v>111111111111111111111111111111</v>
      </c>
      <c r="H259" t="e">
        <f t="shared" si="26"/>
        <v>#VALUE!</v>
      </c>
    </row>
    <row r="260" spans="1:8" x14ac:dyDescent="0.2">
      <c r="A260" s="16"/>
      <c r="B260" s="16"/>
      <c r="C260" s="16"/>
      <c r="D260" s="1">
        <f t="shared" si="23"/>
        <v>88</v>
      </c>
      <c r="E260" s="17"/>
      <c r="F260" t="e">
        <f t="shared" si="24"/>
        <v>#VALUE!</v>
      </c>
      <c r="G260" t="str">
        <f t="shared" si="25"/>
        <v>111111111111111111111111111111</v>
      </c>
      <c r="H260" t="e">
        <f t="shared" si="26"/>
        <v>#VALUE!</v>
      </c>
    </row>
    <row r="261" spans="1:8" x14ac:dyDescent="0.2">
      <c r="A261" s="16"/>
      <c r="B261" s="16"/>
      <c r="C261" s="16"/>
      <c r="D261" s="1">
        <f t="shared" si="23"/>
        <v>89</v>
      </c>
      <c r="E261" s="17"/>
      <c r="F261" t="e">
        <f t="shared" si="24"/>
        <v>#VALUE!</v>
      </c>
      <c r="G261" t="str">
        <f t="shared" si="25"/>
        <v>111111111111111111111111111111</v>
      </c>
      <c r="H261" t="e">
        <f t="shared" si="26"/>
        <v>#VALUE!</v>
      </c>
    </row>
    <row r="262" spans="1:8" x14ac:dyDescent="0.2">
      <c r="A262" s="16"/>
      <c r="B262" s="16"/>
      <c r="C262" s="16"/>
      <c r="D262" s="1">
        <f t="shared" si="23"/>
        <v>90</v>
      </c>
      <c r="E262" s="17"/>
      <c r="F262" t="e">
        <f t="shared" si="24"/>
        <v>#VALUE!</v>
      </c>
      <c r="G262" t="str">
        <f t="shared" si="25"/>
        <v>111111111111111111111111111111</v>
      </c>
      <c r="H262" t="e">
        <f t="shared" si="26"/>
        <v>#VALUE!</v>
      </c>
    </row>
    <row r="263" spans="1:8" x14ac:dyDescent="0.2">
      <c r="A263" s="16"/>
      <c r="B263" s="16"/>
      <c r="C263" s="16"/>
      <c r="D263" s="1">
        <f t="shared" si="23"/>
        <v>91</v>
      </c>
      <c r="E263" s="17"/>
      <c r="F263" t="e">
        <f t="shared" si="24"/>
        <v>#VALUE!</v>
      </c>
      <c r="G263" t="str">
        <f t="shared" si="25"/>
        <v>111111111111111111111111111111</v>
      </c>
      <c r="H263" t="e">
        <f t="shared" si="26"/>
        <v>#VALUE!</v>
      </c>
    </row>
    <row r="264" spans="1:8" x14ac:dyDescent="0.2">
      <c r="A264" s="16"/>
      <c r="B264" s="16"/>
      <c r="C264" s="16"/>
      <c r="D264" s="1">
        <f t="shared" si="23"/>
        <v>92</v>
      </c>
      <c r="E264" s="17"/>
      <c r="F264" t="e">
        <f t="shared" si="24"/>
        <v>#VALUE!</v>
      </c>
      <c r="G264" t="str">
        <f t="shared" si="25"/>
        <v>111111111111111111111111111111</v>
      </c>
      <c r="H264" t="e">
        <f t="shared" si="26"/>
        <v>#VALUE!</v>
      </c>
    </row>
    <row r="265" spans="1:8" x14ac:dyDescent="0.2">
      <c r="A265" s="16"/>
      <c r="B265" s="16"/>
      <c r="C265" s="16"/>
      <c r="D265" s="1">
        <f t="shared" si="23"/>
        <v>93</v>
      </c>
      <c r="E265" s="17"/>
      <c r="F265" t="e">
        <f t="shared" si="24"/>
        <v>#VALUE!</v>
      </c>
      <c r="G265" t="str">
        <f t="shared" si="25"/>
        <v>111111111111111111111111111111</v>
      </c>
      <c r="H265" t="e">
        <f t="shared" si="26"/>
        <v>#VALUE!</v>
      </c>
    </row>
    <row r="266" spans="1:8" x14ac:dyDescent="0.2">
      <c r="A266" s="16"/>
      <c r="B266" s="16"/>
      <c r="C266" s="16"/>
      <c r="D266" s="1">
        <f t="shared" si="23"/>
        <v>94</v>
      </c>
      <c r="E266" s="17"/>
      <c r="F266" t="e">
        <f t="shared" si="24"/>
        <v>#VALUE!</v>
      </c>
      <c r="G266" t="str">
        <f t="shared" si="25"/>
        <v>111111111111111111111111111111</v>
      </c>
      <c r="H266" t="e">
        <f t="shared" si="26"/>
        <v>#VALUE!</v>
      </c>
    </row>
    <row r="267" spans="1:8" x14ac:dyDescent="0.2">
      <c r="A267" s="16"/>
      <c r="B267" s="16"/>
      <c r="C267" s="16"/>
      <c r="D267" s="1">
        <f t="shared" si="23"/>
        <v>95</v>
      </c>
      <c r="E267" s="17"/>
      <c r="F267" t="e">
        <f t="shared" si="24"/>
        <v>#VALUE!</v>
      </c>
      <c r="G267" t="str">
        <f t="shared" si="25"/>
        <v>111111111111111111111111111111</v>
      </c>
      <c r="H267" t="e">
        <f t="shared" si="26"/>
        <v>#VALUE!</v>
      </c>
    </row>
    <row r="268" spans="1:8" x14ac:dyDescent="0.2">
      <c r="A268" s="16"/>
      <c r="B268" s="16"/>
      <c r="C268" s="16"/>
      <c r="D268" s="1">
        <f t="shared" si="23"/>
        <v>96</v>
      </c>
      <c r="E268" s="17"/>
      <c r="F268" t="e">
        <f t="shared" si="24"/>
        <v>#VALUE!</v>
      </c>
      <c r="G268" t="str">
        <f t="shared" si="25"/>
        <v>111111111111111111111111111111</v>
      </c>
      <c r="H268" t="e">
        <f t="shared" si="26"/>
        <v>#VALUE!</v>
      </c>
    </row>
    <row r="269" spans="1:8" x14ac:dyDescent="0.2">
      <c r="A269" s="16"/>
      <c r="B269" s="16"/>
      <c r="C269" s="16"/>
      <c r="D269" s="1">
        <f t="shared" ref="D269:D304" si="27">IF(B269=B268,D268+1,1)</f>
        <v>97</v>
      </c>
      <c r="E269" s="17"/>
      <c r="F269" t="e">
        <f t="shared" ref="F269:F304" si="28">MID("123456789ABCDEFGHIJKLMNOPQRSTUV",B269,1)</f>
        <v>#VALUE!</v>
      </c>
      <c r="G269" t="str">
        <f t="shared" ref="G269:G304" si="29">MID("111111111111111111111111111111",1,D269)</f>
        <v>111111111111111111111111111111</v>
      </c>
      <c r="H269" t="e">
        <f t="shared" ref="H269:H304" si="30">IF(A269=A268,"","&lt;p id="&amp;CHAR(34)&amp;"O"&amp;A269&amp;CHAR(34)&amp;" class="&amp;CHAR(34)&amp;"box hide"&amp;CHAR(34)&amp;"&gt;Paper "&amp;A269&amp;"&lt;/p&gt; ")&amp;IF(B269=B268,"","&lt;p id="&amp;CHAR(34)&amp;"O"&amp;A269&amp;F269&amp;CHAR(34)&amp;" class="&amp;CHAR(34)&amp;"box hide"&amp;CHAR(34)&amp;"&gt;Question "&amp;B269&amp;"&lt;/p&gt; ")&amp;"&lt;p id="&amp;CHAR(34)&amp;"O"&amp;A269&amp;F269&amp;G269&amp;CHAR(34)&amp;" class="&amp;CHAR(34)&amp;"box hide"&amp;CHAR(34)&amp;"&gt;"&amp;IF(C269="","",B269&amp;C269&amp;") ")&amp;"Hint "&amp;D269&amp;": "&amp;E269&amp;"&lt;/p&gt;"</f>
        <v>#VALUE!</v>
      </c>
    </row>
    <row r="270" spans="1:8" x14ac:dyDescent="0.2">
      <c r="A270" s="16"/>
      <c r="B270" s="16"/>
      <c r="C270" s="16"/>
      <c r="D270" s="1">
        <f t="shared" si="27"/>
        <v>98</v>
      </c>
      <c r="E270" s="17"/>
      <c r="F270" t="e">
        <f t="shared" si="28"/>
        <v>#VALUE!</v>
      </c>
      <c r="G270" t="str">
        <f t="shared" si="29"/>
        <v>111111111111111111111111111111</v>
      </c>
      <c r="H270" t="e">
        <f t="shared" si="30"/>
        <v>#VALUE!</v>
      </c>
    </row>
    <row r="271" spans="1:8" x14ac:dyDescent="0.2">
      <c r="A271" s="16"/>
      <c r="B271" s="16"/>
      <c r="C271" s="16"/>
      <c r="D271" s="1">
        <f t="shared" si="27"/>
        <v>99</v>
      </c>
      <c r="E271" s="17"/>
      <c r="F271" t="e">
        <f t="shared" si="28"/>
        <v>#VALUE!</v>
      </c>
      <c r="G271" t="str">
        <f t="shared" si="29"/>
        <v>111111111111111111111111111111</v>
      </c>
      <c r="H271" t="e">
        <f t="shared" si="30"/>
        <v>#VALUE!</v>
      </c>
    </row>
    <row r="272" spans="1:8" x14ac:dyDescent="0.2">
      <c r="A272" s="16"/>
      <c r="B272" s="16"/>
      <c r="C272" s="16"/>
      <c r="D272" s="1">
        <f t="shared" si="27"/>
        <v>100</v>
      </c>
      <c r="E272" s="17"/>
      <c r="F272" t="e">
        <f t="shared" si="28"/>
        <v>#VALUE!</v>
      </c>
      <c r="G272" t="str">
        <f t="shared" si="29"/>
        <v>111111111111111111111111111111</v>
      </c>
      <c r="H272" t="e">
        <f t="shared" si="30"/>
        <v>#VALUE!</v>
      </c>
    </row>
    <row r="273" spans="1:8" x14ac:dyDescent="0.2">
      <c r="A273" s="16"/>
      <c r="B273" s="16"/>
      <c r="C273" s="16"/>
      <c r="D273" s="1">
        <f t="shared" si="27"/>
        <v>101</v>
      </c>
      <c r="E273" s="17"/>
      <c r="F273" t="e">
        <f t="shared" si="28"/>
        <v>#VALUE!</v>
      </c>
      <c r="G273" t="str">
        <f t="shared" si="29"/>
        <v>111111111111111111111111111111</v>
      </c>
      <c r="H273" t="e">
        <f t="shared" si="30"/>
        <v>#VALUE!</v>
      </c>
    </row>
    <row r="274" spans="1:8" x14ac:dyDescent="0.2">
      <c r="A274" s="16"/>
      <c r="B274" s="16"/>
      <c r="C274" s="16"/>
      <c r="D274" s="1">
        <f t="shared" si="27"/>
        <v>102</v>
      </c>
      <c r="E274" s="17"/>
      <c r="F274" t="e">
        <f t="shared" si="28"/>
        <v>#VALUE!</v>
      </c>
      <c r="G274" t="str">
        <f t="shared" si="29"/>
        <v>111111111111111111111111111111</v>
      </c>
      <c r="H274" t="e">
        <f t="shared" si="30"/>
        <v>#VALUE!</v>
      </c>
    </row>
    <row r="275" spans="1:8" x14ac:dyDescent="0.2">
      <c r="A275" s="16"/>
      <c r="B275" s="16"/>
      <c r="C275" s="16"/>
      <c r="D275" s="1">
        <f t="shared" si="27"/>
        <v>103</v>
      </c>
      <c r="E275" s="17"/>
      <c r="F275" t="e">
        <f t="shared" si="28"/>
        <v>#VALUE!</v>
      </c>
      <c r="G275" t="str">
        <f t="shared" si="29"/>
        <v>111111111111111111111111111111</v>
      </c>
      <c r="H275" t="e">
        <f t="shared" si="30"/>
        <v>#VALUE!</v>
      </c>
    </row>
    <row r="276" spans="1:8" x14ac:dyDescent="0.2">
      <c r="A276" s="16"/>
      <c r="B276" s="16"/>
      <c r="C276" s="16"/>
      <c r="D276" s="1">
        <f t="shared" si="27"/>
        <v>104</v>
      </c>
      <c r="E276" s="17"/>
      <c r="F276" t="e">
        <f t="shared" si="28"/>
        <v>#VALUE!</v>
      </c>
      <c r="G276" t="str">
        <f t="shared" si="29"/>
        <v>111111111111111111111111111111</v>
      </c>
      <c r="H276" t="e">
        <f t="shared" si="30"/>
        <v>#VALUE!</v>
      </c>
    </row>
    <row r="277" spans="1:8" x14ac:dyDescent="0.2">
      <c r="A277" s="16"/>
      <c r="B277" s="16"/>
      <c r="C277" s="16"/>
      <c r="D277" s="1">
        <f t="shared" si="27"/>
        <v>105</v>
      </c>
      <c r="E277" s="17"/>
      <c r="F277" t="e">
        <f t="shared" si="28"/>
        <v>#VALUE!</v>
      </c>
      <c r="G277" t="str">
        <f t="shared" si="29"/>
        <v>111111111111111111111111111111</v>
      </c>
      <c r="H277" t="e">
        <f t="shared" si="30"/>
        <v>#VALUE!</v>
      </c>
    </row>
    <row r="278" spans="1:8" x14ac:dyDescent="0.2">
      <c r="A278" s="16"/>
      <c r="B278" s="16"/>
      <c r="C278" s="16"/>
      <c r="D278" s="1">
        <f t="shared" si="27"/>
        <v>106</v>
      </c>
      <c r="E278" s="17"/>
      <c r="F278" t="e">
        <f t="shared" si="28"/>
        <v>#VALUE!</v>
      </c>
      <c r="G278" t="str">
        <f t="shared" si="29"/>
        <v>111111111111111111111111111111</v>
      </c>
      <c r="H278" t="e">
        <f t="shared" si="30"/>
        <v>#VALUE!</v>
      </c>
    </row>
    <row r="279" spans="1:8" x14ac:dyDescent="0.2">
      <c r="A279" s="16"/>
      <c r="B279" s="16"/>
      <c r="C279" s="16"/>
      <c r="D279" s="1">
        <f t="shared" si="27"/>
        <v>107</v>
      </c>
      <c r="E279" s="17"/>
      <c r="F279" t="e">
        <f t="shared" si="28"/>
        <v>#VALUE!</v>
      </c>
      <c r="G279" t="str">
        <f t="shared" si="29"/>
        <v>111111111111111111111111111111</v>
      </c>
      <c r="H279" t="e">
        <f t="shared" si="30"/>
        <v>#VALUE!</v>
      </c>
    </row>
    <row r="280" spans="1:8" x14ac:dyDescent="0.2">
      <c r="A280" s="16"/>
      <c r="B280" s="16"/>
      <c r="C280" s="16"/>
      <c r="D280" s="1">
        <f t="shared" si="27"/>
        <v>108</v>
      </c>
      <c r="E280" s="17"/>
      <c r="F280" t="e">
        <f t="shared" si="28"/>
        <v>#VALUE!</v>
      </c>
      <c r="G280" t="str">
        <f t="shared" si="29"/>
        <v>111111111111111111111111111111</v>
      </c>
      <c r="H280" t="e">
        <f t="shared" si="30"/>
        <v>#VALUE!</v>
      </c>
    </row>
    <row r="281" spans="1:8" x14ac:dyDescent="0.2">
      <c r="A281" s="16"/>
      <c r="B281" s="16"/>
      <c r="C281" s="16"/>
      <c r="D281" s="1">
        <f t="shared" si="27"/>
        <v>109</v>
      </c>
      <c r="E281" s="17"/>
      <c r="F281" t="e">
        <f t="shared" si="28"/>
        <v>#VALUE!</v>
      </c>
      <c r="G281" t="str">
        <f t="shared" si="29"/>
        <v>111111111111111111111111111111</v>
      </c>
      <c r="H281" t="e">
        <f t="shared" si="30"/>
        <v>#VALUE!</v>
      </c>
    </row>
    <row r="282" spans="1:8" x14ac:dyDescent="0.2">
      <c r="A282" s="16"/>
      <c r="B282" s="16"/>
      <c r="C282" s="16"/>
      <c r="D282" s="1">
        <f t="shared" si="27"/>
        <v>110</v>
      </c>
      <c r="E282" s="17"/>
      <c r="F282" t="e">
        <f t="shared" si="28"/>
        <v>#VALUE!</v>
      </c>
      <c r="G282" t="str">
        <f t="shared" si="29"/>
        <v>111111111111111111111111111111</v>
      </c>
      <c r="H282" t="e">
        <f t="shared" si="30"/>
        <v>#VALUE!</v>
      </c>
    </row>
    <row r="283" spans="1:8" x14ac:dyDescent="0.2">
      <c r="A283" s="16"/>
      <c r="B283" s="16"/>
      <c r="C283" s="16"/>
      <c r="D283" s="1">
        <f t="shared" si="27"/>
        <v>111</v>
      </c>
      <c r="E283" s="17"/>
      <c r="F283" t="e">
        <f t="shared" si="28"/>
        <v>#VALUE!</v>
      </c>
      <c r="G283" t="str">
        <f t="shared" si="29"/>
        <v>111111111111111111111111111111</v>
      </c>
      <c r="H283" t="e">
        <f t="shared" si="30"/>
        <v>#VALUE!</v>
      </c>
    </row>
    <row r="284" spans="1:8" x14ac:dyDescent="0.2">
      <c r="A284" s="16"/>
      <c r="B284" s="16"/>
      <c r="C284" s="16"/>
      <c r="D284" s="1">
        <f t="shared" si="27"/>
        <v>112</v>
      </c>
      <c r="E284" s="17"/>
      <c r="F284" t="e">
        <f t="shared" si="28"/>
        <v>#VALUE!</v>
      </c>
      <c r="G284" t="str">
        <f t="shared" si="29"/>
        <v>111111111111111111111111111111</v>
      </c>
      <c r="H284" t="e">
        <f t="shared" si="30"/>
        <v>#VALUE!</v>
      </c>
    </row>
    <row r="285" spans="1:8" x14ac:dyDescent="0.2">
      <c r="A285" s="16"/>
      <c r="B285" s="16"/>
      <c r="C285" s="16"/>
      <c r="D285" s="1">
        <f t="shared" si="27"/>
        <v>113</v>
      </c>
      <c r="E285" s="17"/>
      <c r="F285" t="e">
        <f t="shared" si="28"/>
        <v>#VALUE!</v>
      </c>
      <c r="G285" t="str">
        <f t="shared" si="29"/>
        <v>111111111111111111111111111111</v>
      </c>
      <c r="H285" t="e">
        <f t="shared" si="30"/>
        <v>#VALUE!</v>
      </c>
    </row>
    <row r="286" spans="1:8" x14ac:dyDescent="0.2">
      <c r="A286" s="16"/>
      <c r="B286" s="16"/>
      <c r="C286" s="16"/>
      <c r="D286" s="1">
        <f t="shared" si="27"/>
        <v>114</v>
      </c>
      <c r="E286" s="17"/>
      <c r="F286" t="e">
        <f t="shared" si="28"/>
        <v>#VALUE!</v>
      </c>
      <c r="G286" t="str">
        <f t="shared" si="29"/>
        <v>111111111111111111111111111111</v>
      </c>
      <c r="H286" t="e">
        <f t="shared" si="30"/>
        <v>#VALUE!</v>
      </c>
    </row>
    <row r="287" spans="1:8" x14ac:dyDescent="0.2">
      <c r="A287" s="16"/>
      <c r="B287" s="16"/>
      <c r="C287" s="16"/>
      <c r="D287" s="1">
        <f t="shared" si="27"/>
        <v>115</v>
      </c>
      <c r="E287" s="17"/>
      <c r="F287" t="e">
        <f t="shared" si="28"/>
        <v>#VALUE!</v>
      </c>
      <c r="G287" t="str">
        <f t="shared" si="29"/>
        <v>111111111111111111111111111111</v>
      </c>
      <c r="H287" t="e">
        <f t="shared" si="30"/>
        <v>#VALUE!</v>
      </c>
    </row>
    <row r="288" spans="1:8" x14ac:dyDescent="0.2">
      <c r="A288" s="16"/>
      <c r="B288" s="16"/>
      <c r="C288" s="16"/>
      <c r="D288" s="1">
        <f t="shared" si="27"/>
        <v>116</v>
      </c>
      <c r="E288" s="17"/>
      <c r="F288" t="e">
        <f t="shared" si="28"/>
        <v>#VALUE!</v>
      </c>
      <c r="G288" t="str">
        <f t="shared" si="29"/>
        <v>111111111111111111111111111111</v>
      </c>
      <c r="H288" t="e">
        <f t="shared" si="30"/>
        <v>#VALUE!</v>
      </c>
    </row>
    <row r="289" spans="1:8" x14ac:dyDescent="0.2">
      <c r="A289" s="16"/>
      <c r="B289" s="16"/>
      <c r="C289" s="16"/>
      <c r="D289" s="1">
        <f t="shared" si="27"/>
        <v>117</v>
      </c>
      <c r="E289" s="17"/>
      <c r="F289" t="e">
        <f t="shared" si="28"/>
        <v>#VALUE!</v>
      </c>
      <c r="G289" t="str">
        <f t="shared" si="29"/>
        <v>111111111111111111111111111111</v>
      </c>
      <c r="H289" t="e">
        <f t="shared" si="30"/>
        <v>#VALUE!</v>
      </c>
    </row>
    <row r="290" spans="1:8" x14ac:dyDescent="0.2">
      <c r="A290" s="16"/>
      <c r="B290" s="16"/>
      <c r="C290" s="16"/>
      <c r="D290" s="1">
        <f t="shared" si="27"/>
        <v>118</v>
      </c>
      <c r="E290" s="17"/>
      <c r="F290" t="e">
        <f t="shared" si="28"/>
        <v>#VALUE!</v>
      </c>
      <c r="G290" t="str">
        <f t="shared" si="29"/>
        <v>111111111111111111111111111111</v>
      </c>
      <c r="H290" t="e">
        <f t="shared" si="30"/>
        <v>#VALUE!</v>
      </c>
    </row>
    <row r="291" spans="1:8" x14ac:dyDescent="0.2">
      <c r="A291" s="16"/>
      <c r="B291" s="16"/>
      <c r="C291" s="16"/>
      <c r="D291" s="1">
        <f t="shared" si="27"/>
        <v>119</v>
      </c>
      <c r="E291" s="17"/>
      <c r="F291" t="e">
        <f t="shared" si="28"/>
        <v>#VALUE!</v>
      </c>
      <c r="G291" t="str">
        <f t="shared" si="29"/>
        <v>111111111111111111111111111111</v>
      </c>
      <c r="H291" t="e">
        <f t="shared" si="30"/>
        <v>#VALUE!</v>
      </c>
    </row>
    <row r="292" spans="1:8" x14ac:dyDescent="0.2">
      <c r="A292" s="16"/>
      <c r="B292" s="16"/>
      <c r="C292" s="16"/>
      <c r="D292" s="1">
        <f t="shared" si="27"/>
        <v>120</v>
      </c>
      <c r="E292" s="17"/>
      <c r="F292" t="e">
        <f t="shared" si="28"/>
        <v>#VALUE!</v>
      </c>
      <c r="G292" t="str">
        <f t="shared" si="29"/>
        <v>111111111111111111111111111111</v>
      </c>
      <c r="H292" t="e">
        <f t="shared" si="30"/>
        <v>#VALUE!</v>
      </c>
    </row>
    <row r="293" spans="1:8" x14ac:dyDescent="0.2">
      <c r="A293" s="16"/>
      <c r="B293" s="16"/>
      <c r="C293" s="16"/>
      <c r="D293" s="1">
        <f t="shared" si="27"/>
        <v>121</v>
      </c>
      <c r="E293" s="17"/>
      <c r="F293" t="e">
        <f t="shared" si="28"/>
        <v>#VALUE!</v>
      </c>
      <c r="G293" t="str">
        <f t="shared" si="29"/>
        <v>111111111111111111111111111111</v>
      </c>
      <c r="H293" t="e">
        <f t="shared" si="30"/>
        <v>#VALUE!</v>
      </c>
    </row>
    <row r="294" spans="1:8" x14ac:dyDescent="0.2">
      <c r="A294" s="16"/>
      <c r="B294" s="16"/>
      <c r="C294" s="16"/>
      <c r="D294" s="1">
        <f t="shared" si="27"/>
        <v>122</v>
      </c>
      <c r="E294" s="17"/>
      <c r="F294" t="e">
        <f t="shared" si="28"/>
        <v>#VALUE!</v>
      </c>
      <c r="G294" t="str">
        <f t="shared" si="29"/>
        <v>111111111111111111111111111111</v>
      </c>
      <c r="H294" t="e">
        <f t="shared" si="30"/>
        <v>#VALUE!</v>
      </c>
    </row>
    <row r="295" spans="1:8" x14ac:dyDescent="0.2">
      <c r="A295" s="16"/>
      <c r="B295" s="16"/>
      <c r="C295" s="16"/>
      <c r="D295" s="1">
        <f t="shared" si="27"/>
        <v>123</v>
      </c>
      <c r="E295" s="17"/>
      <c r="F295" t="e">
        <f t="shared" si="28"/>
        <v>#VALUE!</v>
      </c>
      <c r="G295" t="str">
        <f t="shared" si="29"/>
        <v>111111111111111111111111111111</v>
      </c>
      <c r="H295" t="e">
        <f t="shared" si="30"/>
        <v>#VALUE!</v>
      </c>
    </row>
    <row r="296" spans="1:8" x14ac:dyDescent="0.2">
      <c r="A296" s="16"/>
      <c r="B296" s="16"/>
      <c r="C296" s="16"/>
      <c r="D296" s="1">
        <f t="shared" si="27"/>
        <v>124</v>
      </c>
      <c r="E296" s="17"/>
      <c r="F296" t="e">
        <f t="shared" si="28"/>
        <v>#VALUE!</v>
      </c>
      <c r="G296" t="str">
        <f t="shared" si="29"/>
        <v>111111111111111111111111111111</v>
      </c>
      <c r="H296" t="e">
        <f t="shared" si="30"/>
        <v>#VALUE!</v>
      </c>
    </row>
    <row r="297" spans="1:8" x14ac:dyDescent="0.2">
      <c r="A297" s="16"/>
      <c r="B297" s="16"/>
      <c r="C297" s="16"/>
      <c r="D297" s="1">
        <f t="shared" si="27"/>
        <v>125</v>
      </c>
      <c r="E297" s="17"/>
      <c r="F297" t="e">
        <f t="shared" si="28"/>
        <v>#VALUE!</v>
      </c>
      <c r="G297" t="str">
        <f t="shared" si="29"/>
        <v>111111111111111111111111111111</v>
      </c>
      <c r="H297" t="e">
        <f t="shared" si="30"/>
        <v>#VALUE!</v>
      </c>
    </row>
    <row r="298" spans="1:8" x14ac:dyDescent="0.2">
      <c r="A298" s="16"/>
      <c r="B298" s="16"/>
      <c r="C298" s="16"/>
      <c r="D298" s="1">
        <f t="shared" si="27"/>
        <v>126</v>
      </c>
      <c r="E298" s="17"/>
      <c r="F298" t="e">
        <f t="shared" si="28"/>
        <v>#VALUE!</v>
      </c>
      <c r="G298" t="str">
        <f t="shared" si="29"/>
        <v>111111111111111111111111111111</v>
      </c>
      <c r="H298" t="e">
        <f t="shared" si="30"/>
        <v>#VALUE!</v>
      </c>
    </row>
    <row r="299" spans="1:8" x14ac:dyDescent="0.2">
      <c r="A299" s="16"/>
      <c r="B299" s="16"/>
      <c r="C299" s="16"/>
      <c r="D299" s="1">
        <f t="shared" si="27"/>
        <v>127</v>
      </c>
      <c r="E299" s="17"/>
      <c r="F299" t="e">
        <f t="shared" si="28"/>
        <v>#VALUE!</v>
      </c>
      <c r="G299" t="str">
        <f t="shared" si="29"/>
        <v>111111111111111111111111111111</v>
      </c>
      <c r="H299" t="e">
        <f t="shared" si="30"/>
        <v>#VALUE!</v>
      </c>
    </row>
    <row r="300" spans="1:8" x14ac:dyDescent="0.2">
      <c r="A300" s="16"/>
      <c r="B300" s="16"/>
      <c r="C300" s="16"/>
      <c r="D300" s="1">
        <f t="shared" si="27"/>
        <v>128</v>
      </c>
      <c r="E300" s="17"/>
      <c r="F300" t="e">
        <f t="shared" si="28"/>
        <v>#VALUE!</v>
      </c>
      <c r="G300" t="str">
        <f t="shared" si="29"/>
        <v>111111111111111111111111111111</v>
      </c>
      <c r="H300" t="e">
        <f t="shared" si="30"/>
        <v>#VALUE!</v>
      </c>
    </row>
    <row r="301" spans="1:8" x14ac:dyDescent="0.2">
      <c r="A301" s="16"/>
      <c r="B301" s="16"/>
      <c r="C301" s="16"/>
      <c r="D301" s="1">
        <f t="shared" si="27"/>
        <v>129</v>
      </c>
      <c r="E301" s="17"/>
      <c r="F301" t="e">
        <f t="shared" si="28"/>
        <v>#VALUE!</v>
      </c>
      <c r="G301" t="str">
        <f t="shared" si="29"/>
        <v>111111111111111111111111111111</v>
      </c>
      <c r="H301" t="e">
        <f t="shared" si="30"/>
        <v>#VALUE!</v>
      </c>
    </row>
    <row r="302" spans="1:8" x14ac:dyDescent="0.2">
      <c r="A302" s="16"/>
      <c r="B302" s="16"/>
      <c r="C302" s="16"/>
      <c r="D302" s="1">
        <f t="shared" si="27"/>
        <v>130</v>
      </c>
      <c r="E302" s="17"/>
      <c r="F302" t="e">
        <f t="shared" si="28"/>
        <v>#VALUE!</v>
      </c>
      <c r="G302" t="str">
        <f t="shared" si="29"/>
        <v>111111111111111111111111111111</v>
      </c>
      <c r="H302" t="e">
        <f t="shared" si="30"/>
        <v>#VALUE!</v>
      </c>
    </row>
    <row r="303" spans="1:8" x14ac:dyDescent="0.2">
      <c r="A303" s="16"/>
      <c r="B303" s="16"/>
      <c r="C303" s="16"/>
      <c r="D303" s="1">
        <f t="shared" si="27"/>
        <v>131</v>
      </c>
      <c r="E303" s="17"/>
      <c r="F303" t="e">
        <f t="shared" si="28"/>
        <v>#VALUE!</v>
      </c>
      <c r="G303" t="str">
        <f t="shared" si="29"/>
        <v>111111111111111111111111111111</v>
      </c>
      <c r="H303" t="e">
        <f t="shared" si="30"/>
        <v>#VALUE!</v>
      </c>
    </row>
    <row r="304" spans="1:8" x14ac:dyDescent="0.2">
      <c r="A304" s="16"/>
      <c r="B304" s="16"/>
      <c r="C304" s="16"/>
      <c r="D304" s="1">
        <f t="shared" si="27"/>
        <v>132</v>
      </c>
      <c r="E304" s="17"/>
      <c r="F304" t="e">
        <f t="shared" si="28"/>
        <v>#VALUE!</v>
      </c>
      <c r="G304" t="str">
        <f t="shared" si="29"/>
        <v>111111111111111111111111111111</v>
      </c>
      <c r="H304" t="e">
        <f t="shared" si="30"/>
        <v>#VALUE!</v>
      </c>
    </row>
    <row r="305" spans="1:4" s="10" customFormat="1" x14ac:dyDescent="0.2">
      <c r="A305" s="9"/>
      <c r="B305" s="9"/>
      <c r="C305" s="9"/>
      <c r="D305" s="9"/>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1479-E107-6749-BAC7-08964108BCE5}">
  <dimension ref="A1:K117"/>
  <sheetViews>
    <sheetView workbookViewId="0">
      <pane ySplit="7" topLeftCell="A26" activePane="bottomLeft" state="frozen"/>
      <selection pane="bottomLeft" activeCell="G41" sqref="G41"/>
    </sheetView>
  </sheetViews>
  <sheetFormatPr baseColWidth="10" defaultRowHeight="16" x14ac:dyDescent="0.2"/>
  <cols>
    <col min="1" max="1" width="9" style="1" bestFit="1" customWidth="1"/>
    <col min="2" max="2" width="22.5" bestFit="1" customWidth="1"/>
    <col min="3" max="3" width="10" bestFit="1" customWidth="1"/>
    <col min="4" max="4" width="8.33203125" customWidth="1"/>
    <col min="6" max="6" width="26" customWidth="1"/>
    <col min="8" max="8" width="8.33203125" customWidth="1"/>
    <col min="9" max="9" width="9.1640625" bestFit="1" customWidth="1"/>
    <col min="10" max="10" width="23.5" bestFit="1" customWidth="1"/>
    <col min="11" max="11" width="8.6640625" bestFit="1" customWidth="1"/>
  </cols>
  <sheetData>
    <row r="1" spans="1:11" ht="17" thickBot="1" x14ac:dyDescent="0.25">
      <c r="A1" s="19" t="s">
        <v>500</v>
      </c>
    </row>
    <row r="2" spans="1:11" x14ac:dyDescent="0.2">
      <c r="A2" t="s">
        <v>501</v>
      </c>
      <c r="F2" s="19" t="s">
        <v>502</v>
      </c>
      <c r="I2" s="20" t="s">
        <v>503</v>
      </c>
      <c r="J2" s="21"/>
      <c r="K2" s="22"/>
    </row>
    <row r="3" spans="1:11" x14ac:dyDescent="0.2">
      <c r="A3" t="s">
        <v>504</v>
      </c>
      <c r="D3" s="19" t="s">
        <v>505</v>
      </c>
      <c r="E3" t="s">
        <v>506</v>
      </c>
      <c r="G3" s="19" t="s">
        <v>507</v>
      </c>
      <c r="I3" s="23" t="s">
        <v>508</v>
      </c>
      <c r="K3" s="24"/>
    </row>
    <row r="4" spans="1:11" ht="17" thickBot="1" x14ac:dyDescent="0.25">
      <c r="A4" t="s">
        <v>509</v>
      </c>
      <c r="C4" s="18" t="s">
        <v>489</v>
      </c>
      <c r="I4" s="25" t="s">
        <v>510</v>
      </c>
      <c r="J4" s="26"/>
      <c r="K4" s="27"/>
    </row>
    <row r="5" spans="1:11" x14ac:dyDescent="0.2">
      <c r="A5"/>
      <c r="C5" s="18"/>
    </row>
    <row r="6" spans="1:11" s="12" customFormat="1" x14ac:dyDescent="0.2">
      <c r="A6" s="12" t="s">
        <v>511</v>
      </c>
      <c r="E6" s="12" t="s">
        <v>512</v>
      </c>
      <c r="I6" s="12" t="s">
        <v>513</v>
      </c>
    </row>
    <row r="7" spans="1:11" s="12" customFormat="1" x14ac:dyDescent="0.2">
      <c r="A7" s="12" t="s">
        <v>514</v>
      </c>
      <c r="B7" s="12" t="s">
        <v>18</v>
      </c>
      <c r="C7" s="12" t="s">
        <v>15</v>
      </c>
      <c r="E7" s="12" t="s">
        <v>515</v>
      </c>
      <c r="F7" s="12" t="s">
        <v>18</v>
      </c>
      <c r="G7" s="12" t="s">
        <v>15</v>
      </c>
      <c r="I7" s="12" t="s">
        <v>468</v>
      </c>
      <c r="J7" s="12" t="s">
        <v>18</v>
      </c>
      <c r="K7" s="12" t="s">
        <v>15</v>
      </c>
    </row>
    <row r="8" spans="1:11" x14ac:dyDescent="0.2">
      <c r="A8" s="13" t="s">
        <v>324</v>
      </c>
      <c r="B8" s="11" t="s">
        <v>326</v>
      </c>
      <c r="C8" s="11" t="s">
        <v>325</v>
      </c>
      <c r="E8" s="13" t="s">
        <v>86</v>
      </c>
      <c r="F8" s="11" t="s">
        <v>88</v>
      </c>
      <c r="G8" s="11" t="s">
        <v>87</v>
      </c>
      <c r="I8" s="13" t="s">
        <v>19</v>
      </c>
      <c r="J8" s="11" t="s">
        <v>21</v>
      </c>
      <c r="K8" s="11" t="s">
        <v>20</v>
      </c>
    </row>
    <row r="9" spans="1:11" x14ac:dyDescent="0.2">
      <c r="A9" s="13" t="s">
        <v>327</v>
      </c>
      <c r="B9" s="11" t="s">
        <v>329</v>
      </c>
      <c r="C9" s="11" t="s">
        <v>328</v>
      </c>
      <c r="E9" s="13" t="s">
        <v>67</v>
      </c>
      <c r="F9" s="11" t="s">
        <v>68</v>
      </c>
      <c r="G9" s="11" t="s">
        <v>16</v>
      </c>
      <c r="I9" s="13" t="s">
        <v>37</v>
      </c>
      <c r="J9" s="11" t="s">
        <v>39</v>
      </c>
      <c r="K9" s="11" t="s">
        <v>38</v>
      </c>
    </row>
    <row r="10" spans="1:11" x14ac:dyDescent="0.2">
      <c r="A10" s="13" t="s">
        <v>330</v>
      </c>
      <c r="B10" s="11" t="s">
        <v>332</v>
      </c>
      <c r="C10" s="11" t="s">
        <v>331</v>
      </c>
      <c r="E10" s="13" t="s">
        <v>69</v>
      </c>
      <c r="F10" s="11" t="s">
        <v>70</v>
      </c>
      <c r="G10" s="11" t="s">
        <v>17</v>
      </c>
      <c r="I10" s="13" t="s">
        <v>40</v>
      </c>
      <c r="J10" s="11" t="s">
        <v>42</v>
      </c>
      <c r="K10" s="11" t="s">
        <v>41</v>
      </c>
    </row>
    <row r="11" spans="1:11" x14ac:dyDescent="0.2">
      <c r="A11" s="13" t="s">
        <v>333</v>
      </c>
      <c r="B11" s="11" t="s">
        <v>335</v>
      </c>
      <c r="C11" s="11" t="s">
        <v>334</v>
      </c>
      <c r="E11" s="13" t="s">
        <v>95</v>
      </c>
      <c r="F11" s="11" t="s">
        <v>97</v>
      </c>
      <c r="G11" s="11" t="s">
        <v>96</v>
      </c>
      <c r="I11" s="13" t="s">
        <v>55</v>
      </c>
      <c r="J11" s="11" t="s">
        <v>57</v>
      </c>
      <c r="K11" s="11" t="s">
        <v>56</v>
      </c>
    </row>
    <row r="12" spans="1:11" x14ac:dyDescent="0.2">
      <c r="A12" s="13" t="s">
        <v>336</v>
      </c>
      <c r="B12" s="11" t="s">
        <v>338</v>
      </c>
      <c r="C12" s="11" t="s">
        <v>337</v>
      </c>
      <c r="E12" s="13" t="s">
        <v>98</v>
      </c>
      <c r="F12" s="11" t="s">
        <v>100</v>
      </c>
      <c r="G12" s="11" t="s">
        <v>99</v>
      </c>
      <c r="I12" s="13" t="s">
        <v>71</v>
      </c>
      <c r="J12" s="11" t="s">
        <v>73</v>
      </c>
      <c r="K12" s="11" t="s">
        <v>72</v>
      </c>
    </row>
    <row r="13" spans="1:11" x14ac:dyDescent="0.2">
      <c r="A13" s="13" t="s">
        <v>339</v>
      </c>
      <c r="B13" s="11" t="s">
        <v>341</v>
      </c>
      <c r="C13" s="11" t="s">
        <v>340</v>
      </c>
      <c r="E13" s="13" t="s">
        <v>101</v>
      </c>
      <c r="F13" s="11" t="s">
        <v>103</v>
      </c>
      <c r="G13" s="11" t="s">
        <v>102</v>
      </c>
      <c r="I13" s="13" t="s">
        <v>77</v>
      </c>
      <c r="J13" s="11" t="s">
        <v>79</v>
      </c>
      <c r="K13" s="11" t="s">
        <v>78</v>
      </c>
    </row>
    <row r="14" spans="1:11" x14ac:dyDescent="0.2">
      <c r="A14" s="13" t="s">
        <v>342</v>
      </c>
      <c r="B14" s="11" t="s">
        <v>344</v>
      </c>
      <c r="C14" s="11" t="s">
        <v>343</v>
      </c>
      <c r="E14" s="13" t="s">
        <v>369</v>
      </c>
      <c r="F14" s="11" t="s">
        <v>371</v>
      </c>
      <c r="G14" s="11" t="s">
        <v>370</v>
      </c>
      <c r="I14" s="13" t="s">
        <v>83</v>
      </c>
      <c r="J14" s="11" t="s">
        <v>85</v>
      </c>
      <c r="K14" s="11" t="s">
        <v>84</v>
      </c>
    </row>
    <row r="15" spans="1:11" x14ac:dyDescent="0.2">
      <c r="A15" s="13" t="s">
        <v>345</v>
      </c>
      <c r="B15" s="11" t="s">
        <v>347</v>
      </c>
      <c r="C15" s="11" t="s">
        <v>346</v>
      </c>
      <c r="E15" s="13" t="s">
        <v>61</v>
      </c>
      <c r="F15" s="11" t="s">
        <v>63</v>
      </c>
      <c r="G15" s="11" t="s">
        <v>62</v>
      </c>
      <c r="I15" s="13" t="s">
        <v>104</v>
      </c>
      <c r="J15" s="11" t="s">
        <v>106</v>
      </c>
      <c r="K15" s="11" t="s">
        <v>105</v>
      </c>
    </row>
    <row r="16" spans="1:11" x14ac:dyDescent="0.2">
      <c r="A16" s="13" t="s">
        <v>348</v>
      </c>
      <c r="B16" s="11" t="s">
        <v>350</v>
      </c>
      <c r="C16" s="11" t="s">
        <v>349</v>
      </c>
      <c r="E16" s="13" t="s">
        <v>64</v>
      </c>
      <c r="F16" s="11" t="s">
        <v>66</v>
      </c>
      <c r="G16" s="11" t="s">
        <v>65</v>
      </c>
      <c r="I16" s="13" t="s">
        <v>299</v>
      </c>
      <c r="J16" s="11" t="s">
        <v>301</v>
      </c>
      <c r="K16" s="11" t="s">
        <v>300</v>
      </c>
    </row>
    <row r="17" spans="1:11" x14ac:dyDescent="0.2">
      <c r="A17" s="13" t="s">
        <v>351</v>
      </c>
      <c r="B17" s="11" t="s">
        <v>353</v>
      </c>
      <c r="C17" s="11" t="s">
        <v>352</v>
      </c>
      <c r="E17" s="13" t="s">
        <v>176</v>
      </c>
      <c r="F17" s="11" t="s">
        <v>178</v>
      </c>
      <c r="G17" s="11" t="s">
        <v>177</v>
      </c>
      <c r="I17" s="13" t="s">
        <v>302</v>
      </c>
      <c r="J17" s="11" t="s">
        <v>304</v>
      </c>
      <c r="K17" s="11" t="s">
        <v>303</v>
      </c>
    </row>
    <row r="18" spans="1:11" x14ac:dyDescent="0.2">
      <c r="A18" s="13" t="s">
        <v>354</v>
      </c>
      <c r="B18" s="11" t="s">
        <v>356</v>
      </c>
      <c r="C18" s="11" t="s">
        <v>355</v>
      </c>
      <c r="E18" s="13" t="s">
        <v>272</v>
      </c>
      <c r="F18" s="11" t="s">
        <v>274</v>
      </c>
      <c r="G18" s="11" t="s">
        <v>273</v>
      </c>
      <c r="I18" s="13" t="s">
        <v>315</v>
      </c>
      <c r="J18" s="11" t="s">
        <v>317</v>
      </c>
      <c r="K18" s="11" t="s">
        <v>316</v>
      </c>
    </row>
    <row r="19" spans="1:11" x14ac:dyDescent="0.2">
      <c r="A19" s="13" t="s">
        <v>357</v>
      </c>
      <c r="B19" s="11" t="s">
        <v>359</v>
      </c>
      <c r="C19" s="11" t="s">
        <v>358</v>
      </c>
      <c r="E19" s="13" t="s">
        <v>61</v>
      </c>
      <c r="F19" s="11" t="s">
        <v>305</v>
      </c>
      <c r="G19" s="11" t="s">
        <v>62</v>
      </c>
      <c r="I19" s="13" t="s">
        <v>22</v>
      </c>
      <c r="J19" s="11" t="s">
        <v>24</v>
      </c>
      <c r="K19" s="11" t="s">
        <v>23</v>
      </c>
    </row>
    <row r="20" spans="1:11" x14ac:dyDescent="0.2">
      <c r="A20" s="13" t="s">
        <v>360</v>
      </c>
      <c r="B20" s="11" t="s">
        <v>362</v>
      </c>
      <c r="C20" s="11" t="s">
        <v>361</v>
      </c>
      <c r="E20" s="13" t="s">
        <v>306</v>
      </c>
      <c r="F20" s="11" t="s">
        <v>308</v>
      </c>
      <c r="G20" s="11" t="s">
        <v>307</v>
      </c>
      <c r="I20" s="13" t="s">
        <v>25</v>
      </c>
      <c r="J20" s="11" t="s">
        <v>27</v>
      </c>
      <c r="K20" s="11" t="s">
        <v>26</v>
      </c>
    </row>
    <row r="21" spans="1:11" x14ac:dyDescent="0.2">
      <c r="A21" s="13" t="s">
        <v>363</v>
      </c>
      <c r="B21" s="11" t="s">
        <v>365</v>
      </c>
      <c r="C21" s="11" t="s">
        <v>364</v>
      </c>
      <c r="E21" s="13" t="s">
        <v>494</v>
      </c>
      <c r="F21" s="11" t="s">
        <v>495</v>
      </c>
      <c r="G21" s="11" t="s">
        <v>493</v>
      </c>
      <c r="I21" s="13" t="s">
        <v>28</v>
      </c>
      <c r="J21" s="11" t="s">
        <v>30</v>
      </c>
      <c r="K21" s="11" t="s">
        <v>29</v>
      </c>
    </row>
    <row r="22" spans="1:11" x14ac:dyDescent="0.2">
      <c r="A22" s="13" t="s">
        <v>366</v>
      </c>
      <c r="B22" s="11" t="s">
        <v>368</v>
      </c>
      <c r="C22" s="11" t="s">
        <v>367</v>
      </c>
      <c r="E22" s="1" t="s">
        <v>486</v>
      </c>
      <c r="F22" s="11" t="s">
        <v>483</v>
      </c>
      <c r="G22" t="s">
        <v>482</v>
      </c>
      <c r="I22" s="13" t="s">
        <v>31</v>
      </c>
      <c r="J22" s="11" t="s">
        <v>33</v>
      </c>
      <c r="K22" s="11" t="s">
        <v>32</v>
      </c>
    </row>
    <row r="23" spans="1:11" x14ac:dyDescent="0.2">
      <c r="A23" s="13" t="s">
        <v>369</v>
      </c>
      <c r="B23" s="11" t="s">
        <v>371</v>
      </c>
      <c r="C23" s="11" t="s">
        <v>370</v>
      </c>
      <c r="E23" s="1" t="s">
        <v>496</v>
      </c>
      <c r="F23" s="11" t="s">
        <v>497</v>
      </c>
      <c r="G23" s="11" t="s">
        <v>498</v>
      </c>
      <c r="I23" s="13" t="s">
        <v>58</v>
      </c>
      <c r="J23" s="11" t="s">
        <v>60</v>
      </c>
      <c r="K23" s="11" t="s">
        <v>59</v>
      </c>
    </row>
    <row r="24" spans="1:11" x14ac:dyDescent="0.2">
      <c r="A24" s="13" t="s">
        <v>372</v>
      </c>
      <c r="B24" s="11" t="s">
        <v>374</v>
      </c>
      <c r="C24" s="11" t="s">
        <v>373</v>
      </c>
      <c r="E24" s="1" t="s">
        <v>487</v>
      </c>
      <c r="F24" s="11" t="s">
        <v>484</v>
      </c>
      <c r="G24" t="s">
        <v>485</v>
      </c>
      <c r="I24" s="13" t="s">
        <v>43</v>
      </c>
      <c r="J24" s="11" t="s">
        <v>45</v>
      </c>
      <c r="K24" s="11" t="s">
        <v>44</v>
      </c>
    </row>
    <row r="25" spans="1:11" x14ac:dyDescent="0.2">
      <c r="A25" s="13" t="s">
        <v>375</v>
      </c>
      <c r="B25" s="11" t="s">
        <v>377</v>
      </c>
      <c r="C25" s="11" t="s">
        <v>376</v>
      </c>
      <c r="E25" s="1" t="s">
        <v>492</v>
      </c>
      <c r="F25" s="11" t="s">
        <v>491</v>
      </c>
      <c r="G25" t="s">
        <v>490</v>
      </c>
      <c r="I25" s="13" t="s">
        <v>34</v>
      </c>
      <c r="J25" s="11" t="s">
        <v>36</v>
      </c>
      <c r="K25" s="11" t="s">
        <v>35</v>
      </c>
    </row>
    <row r="26" spans="1:11" x14ac:dyDescent="0.2">
      <c r="A26" s="13" t="s">
        <v>378</v>
      </c>
      <c r="B26" s="11" t="s">
        <v>380</v>
      </c>
      <c r="C26" s="11" t="s">
        <v>379</v>
      </c>
      <c r="E26" s="1" t="s">
        <v>516</v>
      </c>
      <c r="F26" s="11" t="s">
        <v>517</v>
      </c>
      <c r="G26" t="s">
        <v>518</v>
      </c>
      <c r="I26" s="13" t="s">
        <v>46</v>
      </c>
      <c r="J26" s="11" t="s">
        <v>48</v>
      </c>
      <c r="K26" s="11" t="s">
        <v>47</v>
      </c>
    </row>
    <row r="27" spans="1:11" x14ac:dyDescent="0.2">
      <c r="A27" s="13" t="s">
        <v>381</v>
      </c>
      <c r="B27" s="11" t="s">
        <v>383</v>
      </c>
      <c r="C27" s="11" t="s">
        <v>382</v>
      </c>
      <c r="E27" s="1" t="s">
        <v>519</v>
      </c>
      <c r="F27" s="11" t="s">
        <v>520</v>
      </c>
      <c r="G27" t="s">
        <v>521</v>
      </c>
      <c r="I27" s="13" t="s">
        <v>89</v>
      </c>
      <c r="J27" s="11" t="s">
        <v>91</v>
      </c>
      <c r="K27" s="11" t="s">
        <v>90</v>
      </c>
    </row>
    <row r="28" spans="1:11" x14ac:dyDescent="0.2">
      <c r="A28" s="13" t="s">
        <v>384</v>
      </c>
      <c r="B28" s="11" t="s">
        <v>386</v>
      </c>
      <c r="C28" s="11" t="s">
        <v>385</v>
      </c>
      <c r="E28" s="1" t="s">
        <v>522</v>
      </c>
      <c r="F28" s="11" t="s">
        <v>523</v>
      </c>
      <c r="G28" t="s">
        <v>524</v>
      </c>
    </row>
    <row r="29" spans="1:11" x14ac:dyDescent="0.2">
      <c r="A29" s="13" t="s">
        <v>387</v>
      </c>
      <c r="B29" s="11" t="s">
        <v>389</v>
      </c>
      <c r="C29" s="11" t="s">
        <v>388</v>
      </c>
      <c r="E29" s="1" t="s">
        <v>525</v>
      </c>
      <c r="F29" s="11" t="s">
        <v>526</v>
      </c>
      <c r="G29" t="s">
        <v>527</v>
      </c>
    </row>
    <row r="30" spans="1:11" x14ac:dyDescent="0.2">
      <c r="A30" s="13" t="s">
        <v>390</v>
      </c>
      <c r="B30" s="11" t="s">
        <v>392</v>
      </c>
      <c r="C30" s="11" t="s">
        <v>391</v>
      </c>
      <c r="E30" s="1" t="s">
        <v>528</v>
      </c>
      <c r="F30" s="11" t="s">
        <v>529</v>
      </c>
      <c r="G30" t="s">
        <v>530</v>
      </c>
    </row>
    <row r="31" spans="1:11" x14ac:dyDescent="0.2">
      <c r="A31" s="13" t="s">
        <v>393</v>
      </c>
      <c r="B31" s="11" t="s">
        <v>395</v>
      </c>
      <c r="C31" s="11" t="s">
        <v>394</v>
      </c>
      <c r="E31" s="1" t="s">
        <v>531</v>
      </c>
      <c r="F31" s="11" t="s">
        <v>532</v>
      </c>
      <c r="G31" t="s">
        <v>533</v>
      </c>
    </row>
    <row r="32" spans="1:11" x14ac:dyDescent="0.2">
      <c r="A32" s="13" t="s">
        <v>396</v>
      </c>
      <c r="B32" s="11" t="s">
        <v>398</v>
      </c>
      <c r="C32" s="11" t="s">
        <v>397</v>
      </c>
      <c r="E32" s="1" t="s">
        <v>534</v>
      </c>
      <c r="F32" s="28" t="s">
        <v>535</v>
      </c>
      <c r="G32" t="s">
        <v>536</v>
      </c>
    </row>
    <row r="33" spans="1:7" x14ac:dyDescent="0.2">
      <c r="A33" s="13" t="s">
        <v>399</v>
      </c>
      <c r="B33" s="11" t="s">
        <v>401</v>
      </c>
      <c r="C33" s="11" t="s">
        <v>400</v>
      </c>
      <c r="E33" s="13" t="s">
        <v>324</v>
      </c>
      <c r="F33" s="11" t="s">
        <v>326</v>
      </c>
      <c r="G33" s="11" t="s">
        <v>325</v>
      </c>
    </row>
    <row r="34" spans="1:7" x14ac:dyDescent="0.2">
      <c r="A34" s="13" t="s">
        <v>402</v>
      </c>
      <c r="B34" s="11" t="s">
        <v>404</v>
      </c>
      <c r="C34" s="11" t="s">
        <v>403</v>
      </c>
      <c r="E34" s="13" t="s">
        <v>327</v>
      </c>
      <c r="F34" s="11" t="s">
        <v>329</v>
      </c>
      <c r="G34" s="11" t="s">
        <v>328</v>
      </c>
    </row>
    <row r="35" spans="1:7" x14ac:dyDescent="0.2">
      <c r="A35" s="13" t="s">
        <v>405</v>
      </c>
      <c r="B35" s="11" t="s">
        <v>407</v>
      </c>
      <c r="C35" s="11" t="s">
        <v>406</v>
      </c>
      <c r="E35" s="13" t="s">
        <v>345</v>
      </c>
      <c r="F35" s="11" t="s">
        <v>347</v>
      </c>
      <c r="G35" s="11" t="s">
        <v>346</v>
      </c>
    </row>
    <row r="36" spans="1:7" x14ac:dyDescent="0.2">
      <c r="A36" s="13" t="s">
        <v>408</v>
      </c>
      <c r="B36" s="11" t="s">
        <v>410</v>
      </c>
      <c r="C36" s="11" t="s">
        <v>409</v>
      </c>
      <c r="E36" s="13" t="s">
        <v>354</v>
      </c>
      <c r="F36" s="11" t="s">
        <v>356</v>
      </c>
      <c r="G36" s="11" t="s">
        <v>355</v>
      </c>
    </row>
    <row r="37" spans="1:7" x14ac:dyDescent="0.2">
      <c r="A37" s="13" t="s">
        <v>411</v>
      </c>
      <c r="B37" s="11" t="s">
        <v>413</v>
      </c>
      <c r="C37" s="11" t="s">
        <v>412</v>
      </c>
      <c r="E37" s="13" t="s">
        <v>52</v>
      </c>
      <c r="F37" s="11" t="s">
        <v>54</v>
      </c>
      <c r="G37" s="11" t="s">
        <v>53</v>
      </c>
    </row>
    <row r="38" spans="1:7" x14ac:dyDescent="0.2">
      <c r="A38" s="13" t="s">
        <v>414</v>
      </c>
      <c r="B38" s="11" t="s">
        <v>416</v>
      </c>
      <c r="C38" s="11" t="s">
        <v>415</v>
      </c>
      <c r="E38" s="13" t="s">
        <v>309</v>
      </c>
      <c r="F38" s="11" t="s">
        <v>311</v>
      </c>
      <c r="G38" s="11" t="s">
        <v>310</v>
      </c>
    </row>
    <row r="39" spans="1:7" x14ac:dyDescent="0.2">
      <c r="A39" s="13" t="s">
        <v>417</v>
      </c>
      <c r="B39" s="11" t="s">
        <v>419</v>
      </c>
      <c r="C39" s="11" t="s">
        <v>418</v>
      </c>
      <c r="E39" s="13" t="s">
        <v>312</v>
      </c>
      <c r="F39" s="11" t="s">
        <v>314</v>
      </c>
      <c r="G39" s="11" t="s">
        <v>313</v>
      </c>
    </row>
    <row r="40" spans="1:7" x14ac:dyDescent="0.2">
      <c r="A40" s="13" t="s">
        <v>420</v>
      </c>
      <c r="B40" s="11" t="s">
        <v>422</v>
      </c>
      <c r="C40" s="11" t="s">
        <v>421</v>
      </c>
      <c r="E40" s="13" t="s">
        <v>80</v>
      </c>
      <c r="F40" s="11" t="s">
        <v>82</v>
      </c>
      <c r="G40" s="11" t="s">
        <v>81</v>
      </c>
    </row>
    <row r="41" spans="1:7" x14ac:dyDescent="0.2">
      <c r="A41" s="13" t="s">
        <v>423</v>
      </c>
      <c r="B41" s="11" t="s">
        <v>425</v>
      </c>
      <c r="C41" s="11" t="s">
        <v>424</v>
      </c>
      <c r="E41" s="13" t="s">
        <v>318</v>
      </c>
      <c r="F41" s="11" t="s">
        <v>537</v>
      </c>
      <c r="G41" s="11" t="s">
        <v>319</v>
      </c>
    </row>
    <row r="42" spans="1:7" x14ac:dyDescent="0.2">
      <c r="A42" s="13" t="s">
        <v>426</v>
      </c>
      <c r="B42" s="11" t="s">
        <v>428</v>
      </c>
      <c r="C42" s="11" t="s">
        <v>427</v>
      </c>
      <c r="E42" s="13" t="s">
        <v>74</v>
      </c>
      <c r="F42" s="11" t="s">
        <v>76</v>
      </c>
      <c r="G42" s="11" t="s">
        <v>75</v>
      </c>
    </row>
    <row r="43" spans="1:7" x14ac:dyDescent="0.2">
      <c r="A43" s="13" t="s">
        <v>429</v>
      </c>
      <c r="B43" s="11" t="s">
        <v>431</v>
      </c>
      <c r="C43" s="11" t="s">
        <v>430</v>
      </c>
      <c r="E43" s="13" t="s">
        <v>320</v>
      </c>
      <c r="F43" s="11" t="s">
        <v>538</v>
      </c>
      <c r="G43" s="11" t="s">
        <v>321</v>
      </c>
    </row>
    <row r="44" spans="1:7" x14ac:dyDescent="0.2">
      <c r="A44" s="13" t="s">
        <v>432</v>
      </c>
      <c r="B44" s="11" t="s">
        <v>434</v>
      </c>
      <c r="C44" s="11" t="s">
        <v>433</v>
      </c>
      <c r="E44" s="13" t="s">
        <v>322</v>
      </c>
      <c r="F44" s="11" t="s">
        <v>539</v>
      </c>
      <c r="G44" s="11" t="s">
        <v>323</v>
      </c>
    </row>
    <row r="45" spans="1:7" x14ac:dyDescent="0.2">
      <c r="A45" s="13" t="s">
        <v>435</v>
      </c>
      <c r="B45" s="11" t="s">
        <v>437</v>
      </c>
      <c r="C45" s="11" t="s">
        <v>436</v>
      </c>
      <c r="E45" s="13" t="s">
        <v>49</v>
      </c>
      <c r="F45" s="11" t="s">
        <v>51</v>
      </c>
      <c r="G45" s="11" t="s">
        <v>50</v>
      </c>
    </row>
    <row r="46" spans="1:7" x14ac:dyDescent="0.2">
      <c r="A46" s="13" t="s">
        <v>438</v>
      </c>
      <c r="B46" s="11" t="s">
        <v>440</v>
      </c>
      <c r="C46" s="11" t="s">
        <v>439</v>
      </c>
      <c r="E46" s="13" t="s">
        <v>92</v>
      </c>
      <c r="F46" s="11" t="s">
        <v>94</v>
      </c>
      <c r="G46" s="11" t="s">
        <v>93</v>
      </c>
    </row>
    <row r="47" spans="1:7" x14ac:dyDescent="0.2">
      <c r="A47" s="13" t="s">
        <v>441</v>
      </c>
      <c r="B47" s="11" t="s">
        <v>443</v>
      </c>
      <c r="C47" s="11" t="s">
        <v>442</v>
      </c>
      <c r="E47" s="1" t="s">
        <v>540</v>
      </c>
      <c r="F47" s="11" t="s">
        <v>541</v>
      </c>
      <c r="G47" t="s">
        <v>542</v>
      </c>
    </row>
    <row r="48" spans="1:7" x14ac:dyDescent="0.2">
      <c r="A48" s="13" t="s">
        <v>444</v>
      </c>
      <c r="B48" s="11" t="s">
        <v>446</v>
      </c>
      <c r="C48" s="11" t="s">
        <v>445</v>
      </c>
      <c r="E48" s="1" t="s">
        <v>543</v>
      </c>
      <c r="F48" s="11" t="s">
        <v>544</v>
      </c>
      <c r="G48" t="s">
        <v>545</v>
      </c>
    </row>
    <row r="49" spans="1:7" x14ac:dyDescent="0.2">
      <c r="A49" s="13" t="s">
        <v>447</v>
      </c>
      <c r="B49" s="11" t="s">
        <v>449</v>
      </c>
      <c r="C49" s="11" t="s">
        <v>448</v>
      </c>
      <c r="E49" s="31" t="s">
        <v>615</v>
      </c>
      <c r="F49" s="11" t="s">
        <v>614</v>
      </c>
      <c r="G49" t="s">
        <v>613</v>
      </c>
    </row>
    <row r="50" spans="1:7" x14ac:dyDescent="0.2">
      <c r="A50" s="13" t="s">
        <v>450</v>
      </c>
      <c r="B50" s="11" t="s">
        <v>452</v>
      </c>
      <c r="C50" s="11" t="s">
        <v>451</v>
      </c>
    </row>
    <row r="51" spans="1:7" x14ac:dyDescent="0.2">
      <c r="A51" s="13" t="s">
        <v>453</v>
      </c>
      <c r="B51" s="11" t="s">
        <v>455</v>
      </c>
      <c r="C51" s="11" t="s">
        <v>454</v>
      </c>
    </row>
    <row r="52" spans="1:7" x14ac:dyDescent="0.2">
      <c r="A52" s="13" t="s">
        <v>456</v>
      </c>
      <c r="B52" s="11" t="s">
        <v>458</v>
      </c>
      <c r="C52" s="11" t="s">
        <v>457</v>
      </c>
    </row>
    <row r="53" spans="1:7" x14ac:dyDescent="0.2">
      <c r="A53" s="13" t="s">
        <v>459</v>
      </c>
      <c r="B53" s="11" t="s">
        <v>461</v>
      </c>
      <c r="C53" s="11" t="s">
        <v>460</v>
      </c>
    </row>
    <row r="54" spans="1:7" x14ac:dyDescent="0.2">
      <c r="A54" s="13" t="s">
        <v>462</v>
      </c>
      <c r="B54" s="11" t="s">
        <v>464</v>
      </c>
      <c r="C54" s="11" t="s">
        <v>463</v>
      </c>
    </row>
    <row r="55" spans="1:7" x14ac:dyDescent="0.2">
      <c r="A55" s="13" t="s">
        <v>465</v>
      </c>
      <c r="B55" s="11" t="s">
        <v>467</v>
      </c>
      <c r="C55" s="11" t="s">
        <v>466</v>
      </c>
    </row>
    <row r="56" spans="1:7" x14ac:dyDescent="0.2">
      <c r="A56" s="13" t="s">
        <v>107</v>
      </c>
      <c r="B56" s="11" t="s">
        <v>109</v>
      </c>
      <c r="C56" s="11" t="s">
        <v>108</v>
      </c>
    </row>
    <row r="57" spans="1:7" x14ac:dyDescent="0.2">
      <c r="A57" s="13" t="s">
        <v>110</v>
      </c>
      <c r="B57" s="11" t="s">
        <v>112</v>
      </c>
      <c r="C57" s="11" t="s">
        <v>111</v>
      </c>
    </row>
    <row r="58" spans="1:7" x14ac:dyDescent="0.2">
      <c r="A58" s="13" t="s">
        <v>113</v>
      </c>
      <c r="B58" s="11" t="s">
        <v>115</v>
      </c>
      <c r="C58" s="11" t="s">
        <v>114</v>
      </c>
    </row>
    <row r="59" spans="1:7" x14ac:dyDescent="0.2">
      <c r="A59" s="13" t="s">
        <v>116</v>
      </c>
      <c r="B59" s="11" t="s">
        <v>118</v>
      </c>
      <c r="C59" s="11" t="s">
        <v>117</v>
      </c>
    </row>
    <row r="60" spans="1:7" x14ac:dyDescent="0.2">
      <c r="A60" s="13" t="s">
        <v>119</v>
      </c>
      <c r="B60" s="11" t="s">
        <v>121</v>
      </c>
      <c r="C60" s="11" t="s">
        <v>120</v>
      </c>
    </row>
    <row r="61" spans="1:7" x14ac:dyDescent="0.2">
      <c r="A61" s="13" t="s">
        <v>122</v>
      </c>
      <c r="B61" s="11" t="s">
        <v>124</v>
      </c>
      <c r="C61" s="11" t="s">
        <v>123</v>
      </c>
    </row>
    <row r="62" spans="1:7" x14ac:dyDescent="0.2">
      <c r="A62" s="13" t="s">
        <v>125</v>
      </c>
      <c r="B62" s="11" t="s">
        <v>127</v>
      </c>
      <c r="C62" s="11" t="s">
        <v>126</v>
      </c>
    </row>
    <row r="63" spans="1:7" x14ac:dyDescent="0.2">
      <c r="A63" s="13" t="s">
        <v>128</v>
      </c>
      <c r="B63" s="11" t="s">
        <v>130</v>
      </c>
      <c r="C63" s="11" t="s">
        <v>129</v>
      </c>
    </row>
    <row r="64" spans="1:7" x14ac:dyDescent="0.2">
      <c r="A64" s="13" t="s">
        <v>131</v>
      </c>
      <c r="B64" s="11" t="s">
        <v>133</v>
      </c>
      <c r="C64" s="11" t="s">
        <v>132</v>
      </c>
    </row>
    <row r="65" spans="1:3" x14ac:dyDescent="0.2">
      <c r="A65" s="13" t="s">
        <v>134</v>
      </c>
      <c r="B65" s="11" t="s">
        <v>136</v>
      </c>
      <c r="C65" s="11" t="s">
        <v>135</v>
      </c>
    </row>
    <row r="66" spans="1:3" x14ac:dyDescent="0.2">
      <c r="A66" s="13" t="s">
        <v>137</v>
      </c>
      <c r="B66" s="11" t="s">
        <v>139</v>
      </c>
      <c r="C66" s="11" t="s">
        <v>138</v>
      </c>
    </row>
    <row r="67" spans="1:3" x14ac:dyDescent="0.2">
      <c r="A67" s="13" t="s">
        <v>140</v>
      </c>
      <c r="B67" s="11" t="s">
        <v>142</v>
      </c>
      <c r="C67" s="11" t="s">
        <v>141</v>
      </c>
    </row>
    <row r="68" spans="1:3" x14ac:dyDescent="0.2">
      <c r="A68" s="13" t="s">
        <v>143</v>
      </c>
      <c r="B68" s="11" t="s">
        <v>145</v>
      </c>
      <c r="C68" s="11" t="s">
        <v>144</v>
      </c>
    </row>
    <row r="69" spans="1:3" x14ac:dyDescent="0.2">
      <c r="A69" s="13" t="s">
        <v>146</v>
      </c>
      <c r="B69" s="11" t="s">
        <v>148</v>
      </c>
      <c r="C69" s="11" t="s">
        <v>147</v>
      </c>
    </row>
    <row r="70" spans="1:3" x14ac:dyDescent="0.2">
      <c r="A70" s="13" t="s">
        <v>149</v>
      </c>
      <c r="B70" s="11" t="s">
        <v>151</v>
      </c>
      <c r="C70" s="11" t="s">
        <v>150</v>
      </c>
    </row>
    <row r="71" spans="1:3" x14ac:dyDescent="0.2">
      <c r="A71" s="13" t="s">
        <v>152</v>
      </c>
      <c r="B71" s="11" t="s">
        <v>154</v>
      </c>
      <c r="C71" s="11" t="s">
        <v>153</v>
      </c>
    </row>
    <row r="72" spans="1:3" x14ac:dyDescent="0.2">
      <c r="A72" s="13" t="s">
        <v>155</v>
      </c>
      <c r="B72" s="11" t="s">
        <v>157</v>
      </c>
      <c r="C72" s="11" t="s">
        <v>156</v>
      </c>
    </row>
    <row r="73" spans="1:3" x14ac:dyDescent="0.2">
      <c r="A73" s="13" t="s">
        <v>158</v>
      </c>
      <c r="B73" s="11" t="s">
        <v>160</v>
      </c>
      <c r="C73" s="11" t="s">
        <v>159</v>
      </c>
    </row>
    <row r="74" spans="1:3" x14ac:dyDescent="0.2">
      <c r="A74" s="13" t="s">
        <v>161</v>
      </c>
      <c r="B74" s="11" t="s">
        <v>163</v>
      </c>
      <c r="C74" s="11" t="s">
        <v>162</v>
      </c>
    </row>
    <row r="75" spans="1:3" x14ac:dyDescent="0.2">
      <c r="A75" s="13" t="s">
        <v>164</v>
      </c>
      <c r="B75" s="11" t="s">
        <v>166</v>
      </c>
      <c r="C75" s="11" t="s">
        <v>165</v>
      </c>
    </row>
    <row r="76" spans="1:3" x14ac:dyDescent="0.2">
      <c r="A76" s="13" t="s">
        <v>167</v>
      </c>
      <c r="B76" s="11" t="s">
        <v>169</v>
      </c>
      <c r="C76" s="11" t="s">
        <v>168</v>
      </c>
    </row>
    <row r="77" spans="1:3" x14ac:dyDescent="0.2">
      <c r="A77" s="13" t="s">
        <v>170</v>
      </c>
      <c r="B77" s="11" t="s">
        <v>172</v>
      </c>
      <c r="C77" s="11" t="s">
        <v>171</v>
      </c>
    </row>
    <row r="78" spans="1:3" x14ac:dyDescent="0.2">
      <c r="A78" s="13" t="s">
        <v>173</v>
      </c>
      <c r="B78" s="11" t="s">
        <v>175</v>
      </c>
      <c r="C78" s="11" t="s">
        <v>174</v>
      </c>
    </row>
    <row r="79" spans="1:3" x14ac:dyDescent="0.2">
      <c r="A79" s="13" t="s">
        <v>179</v>
      </c>
      <c r="B79" s="11" t="s">
        <v>181</v>
      </c>
      <c r="C79" s="11" t="s">
        <v>180</v>
      </c>
    </row>
    <row r="80" spans="1:3" x14ac:dyDescent="0.2">
      <c r="A80" s="13" t="s">
        <v>182</v>
      </c>
      <c r="B80" s="11" t="s">
        <v>184</v>
      </c>
      <c r="C80" s="11" t="s">
        <v>183</v>
      </c>
    </row>
    <row r="81" spans="1:3" x14ac:dyDescent="0.2">
      <c r="A81" s="13" t="s">
        <v>185</v>
      </c>
      <c r="B81" s="11" t="s">
        <v>187</v>
      </c>
      <c r="C81" s="11" t="s">
        <v>186</v>
      </c>
    </row>
    <row r="82" spans="1:3" x14ac:dyDescent="0.2">
      <c r="A82" s="13" t="s">
        <v>188</v>
      </c>
      <c r="B82" s="11" t="s">
        <v>190</v>
      </c>
      <c r="C82" s="11" t="s">
        <v>189</v>
      </c>
    </row>
    <row r="83" spans="1:3" x14ac:dyDescent="0.2">
      <c r="A83" s="13" t="s">
        <v>191</v>
      </c>
      <c r="B83" s="11" t="s">
        <v>193</v>
      </c>
      <c r="C83" s="11" t="s">
        <v>192</v>
      </c>
    </row>
    <row r="84" spans="1:3" x14ac:dyDescent="0.2">
      <c r="A84" s="13" t="s">
        <v>194</v>
      </c>
      <c r="B84" s="11" t="s">
        <v>196</v>
      </c>
      <c r="C84" s="11" t="s">
        <v>195</v>
      </c>
    </row>
    <row r="85" spans="1:3" x14ac:dyDescent="0.2">
      <c r="A85" s="13" t="s">
        <v>197</v>
      </c>
      <c r="B85" s="11" t="s">
        <v>199</v>
      </c>
      <c r="C85" s="11" t="s">
        <v>198</v>
      </c>
    </row>
    <row r="86" spans="1:3" x14ac:dyDescent="0.2">
      <c r="A86" s="13" t="s">
        <v>200</v>
      </c>
      <c r="B86" s="11" t="s">
        <v>202</v>
      </c>
      <c r="C86" s="11" t="s">
        <v>201</v>
      </c>
    </row>
    <row r="87" spans="1:3" x14ac:dyDescent="0.2">
      <c r="A87" s="13" t="s">
        <v>203</v>
      </c>
      <c r="B87" s="11" t="s">
        <v>205</v>
      </c>
      <c r="C87" s="11" t="s">
        <v>204</v>
      </c>
    </row>
    <row r="88" spans="1:3" x14ac:dyDescent="0.2">
      <c r="A88" s="13" t="s">
        <v>206</v>
      </c>
      <c r="B88" s="11" t="s">
        <v>208</v>
      </c>
      <c r="C88" s="11" t="s">
        <v>207</v>
      </c>
    </row>
    <row r="89" spans="1:3" x14ac:dyDescent="0.2">
      <c r="A89" s="13" t="s">
        <v>209</v>
      </c>
      <c r="B89" s="11" t="s">
        <v>211</v>
      </c>
      <c r="C89" s="11" t="s">
        <v>210</v>
      </c>
    </row>
    <row r="90" spans="1:3" x14ac:dyDescent="0.2">
      <c r="A90" s="13" t="s">
        <v>212</v>
      </c>
      <c r="B90" s="11" t="s">
        <v>214</v>
      </c>
      <c r="C90" s="11" t="s">
        <v>213</v>
      </c>
    </row>
    <row r="91" spans="1:3" x14ac:dyDescent="0.2">
      <c r="A91" s="13" t="s">
        <v>215</v>
      </c>
      <c r="B91" s="11" t="s">
        <v>217</v>
      </c>
      <c r="C91" s="11" t="s">
        <v>216</v>
      </c>
    </row>
    <row r="92" spans="1:3" x14ac:dyDescent="0.2">
      <c r="A92" s="13" t="s">
        <v>218</v>
      </c>
      <c r="B92" s="11" t="s">
        <v>220</v>
      </c>
      <c r="C92" s="11" t="s">
        <v>219</v>
      </c>
    </row>
    <row r="93" spans="1:3" x14ac:dyDescent="0.2">
      <c r="A93" s="13" t="s">
        <v>221</v>
      </c>
      <c r="B93" s="11" t="s">
        <v>223</v>
      </c>
      <c r="C93" s="11" t="s">
        <v>222</v>
      </c>
    </row>
    <row r="94" spans="1:3" x14ac:dyDescent="0.2">
      <c r="A94" s="13" t="s">
        <v>224</v>
      </c>
      <c r="B94" s="11" t="s">
        <v>226</v>
      </c>
      <c r="C94" s="11" t="s">
        <v>225</v>
      </c>
    </row>
    <row r="95" spans="1:3" x14ac:dyDescent="0.2">
      <c r="A95" s="13" t="s">
        <v>227</v>
      </c>
      <c r="B95" s="11" t="s">
        <v>229</v>
      </c>
      <c r="C95" s="11" t="s">
        <v>228</v>
      </c>
    </row>
    <row r="96" spans="1:3" x14ac:dyDescent="0.2">
      <c r="A96" s="13" t="s">
        <v>230</v>
      </c>
      <c r="B96" s="11" t="s">
        <v>232</v>
      </c>
      <c r="C96" s="11" t="s">
        <v>231</v>
      </c>
    </row>
    <row r="97" spans="1:3" x14ac:dyDescent="0.2">
      <c r="A97" s="13" t="s">
        <v>233</v>
      </c>
      <c r="B97" s="11" t="s">
        <v>235</v>
      </c>
      <c r="C97" s="11" t="s">
        <v>234</v>
      </c>
    </row>
    <row r="98" spans="1:3" x14ac:dyDescent="0.2">
      <c r="A98" s="13" t="s">
        <v>236</v>
      </c>
      <c r="B98" s="11" t="s">
        <v>238</v>
      </c>
      <c r="C98" s="11" t="s">
        <v>237</v>
      </c>
    </row>
    <row r="99" spans="1:3" x14ac:dyDescent="0.2">
      <c r="A99" s="13" t="s">
        <v>239</v>
      </c>
      <c r="B99" s="11" t="s">
        <v>241</v>
      </c>
      <c r="C99" s="11" t="s">
        <v>240</v>
      </c>
    </row>
    <row r="100" spans="1:3" x14ac:dyDescent="0.2">
      <c r="A100" s="13" t="s">
        <v>242</v>
      </c>
      <c r="B100" s="11" t="s">
        <v>244</v>
      </c>
      <c r="C100" s="11" t="s">
        <v>243</v>
      </c>
    </row>
    <row r="101" spans="1:3" x14ac:dyDescent="0.2">
      <c r="A101" s="13" t="s">
        <v>245</v>
      </c>
      <c r="B101" s="11" t="s">
        <v>247</v>
      </c>
      <c r="C101" s="11" t="s">
        <v>246</v>
      </c>
    </row>
    <row r="102" spans="1:3" x14ac:dyDescent="0.2">
      <c r="A102" s="13" t="s">
        <v>248</v>
      </c>
      <c r="B102" s="11" t="s">
        <v>250</v>
      </c>
      <c r="C102" s="11" t="s">
        <v>249</v>
      </c>
    </row>
    <row r="103" spans="1:3" x14ac:dyDescent="0.2">
      <c r="A103" s="13" t="s">
        <v>251</v>
      </c>
      <c r="B103" s="11" t="s">
        <v>253</v>
      </c>
      <c r="C103" s="11" t="s">
        <v>252</v>
      </c>
    </row>
    <row r="104" spans="1:3" x14ac:dyDescent="0.2">
      <c r="A104" s="13" t="s">
        <v>254</v>
      </c>
      <c r="B104" s="11" t="s">
        <v>256</v>
      </c>
      <c r="C104" s="11" t="s">
        <v>255</v>
      </c>
    </row>
    <row r="105" spans="1:3" x14ac:dyDescent="0.2">
      <c r="A105" s="13" t="s">
        <v>257</v>
      </c>
      <c r="B105" s="11" t="s">
        <v>259</v>
      </c>
      <c r="C105" s="11" t="s">
        <v>258</v>
      </c>
    </row>
    <row r="106" spans="1:3" x14ac:dyDescent="0.2">
      <c r="A106" s="13" t="s">
        <v>260</v>
      </c>
      <c r="B106" s="11" t="s">
        <v>262</v>
      </c>
      <c r="C106" s="11" t="s">
        <v>261</v>
      </c>
    </row>
    <row r="107" spans="1:3" x14ac:dyDescent="0.2">
      <c r="A107" s="13" t="s">
        <v>263</v>
      </c>
      <c r="B107" s="11" t="s">
        <v>265</v>
      </c>
      <c r="C107" s="11" t="s">
        <v>264</v>
      </c>
    </row>
    <row r="108" spans="1:3" x14ac:dyDescent="0.2">
      <c r="A108" s="13" t="s">
        <v>266</v>
      </c>
      <c r="B108" s="11" t="s">
        <v>268</v>
      </c>
      <c r="C108" s="11" t="s">
        <v>267</v>
      </c>
    </row>
    <row r="109" spans="1:3" x14ac:dyDescent="0.2">
      <c r="A109" s="13" t="s">
        <v>269</v>
      </c>
      <c r="B109" s="11" t="s">
        <v>271</v>
      </c>
      <c r="C109" s="11" t="s">
        <v>270</v>
      </c>
    </row>
    <row r="110" spans="1:3" x14ac:dyDescent="0.2">
      <c r="A110" s="13" t="s">
        <v>275</v>
      </c>
      <c r="B110" s="11" t="s">
        <v>277</v>
      </c>
      <c r="C110" s="11" t="s">
        <v>276</v>
      </c>
    </row>
    <row r="111" spans="1:3" x14ac:dyDescent="0.2">
      <c r="A111" s="13" t="s">
        <v>278</v>
      </c>
      <c r="B111" s="11" t="s">
        <v>280</v>
      </c>
      <c r="C111" s="11" t="s">
        <v>279</v>
      </c>
    </row>
    <row r="112" spans="1:3" x14ac:dyDescent="0.2">
      <c r="A112" s="13" t="s">
        <v>281</v>
      </c>
      <c r="B112" s="11" t="s">
        <v>283</v>
      </c>
      <c r="C112" s="11" t="s">
        <v>282</v>
      </c>
    </row>
    <row r="113" spans="1:3" x14ac:dyDescent="0.2">
      <c r="A113" s="13" t="s">
        <v>284</v>
      </c>
      <c r="B113" s="11" t="s">
        <v>286</v>
      </c>
      <c r="C113" s="11" t="s">
        <v>285</v>
      </c>
    </row>
    <row r="114" spans="1:3" x14ac:dyDescent="0.2">
      <c r="A114" s="13" t="s">
        <v>287</v>
      </c>
      <c r="B114" s="11" t="s">
        <v>289</v>
      </c>
      <c r="C114" s="11" t="s">
        <v>288</v>
      </c>
    </row>
    <row r="115" spans="1:3" x14ac:dyDescent="0.2">
      <c r="A115" s="13" t="s">
        <v>290</v>
      </c>
      <c r="B115" s="11" t="s">
        <v>292</v>
      </c>
      <c r="C115" s="11" t="s">
        <v>291</v>
      </c>
    </row>
    <row r="116" spans="1:3" x14ac:dyDescent="0.2">
      <c r="A116" s="13" t="s">
        <v>293</v>
      </c>
      <c r="B116" s="11" t="s">
        <v>295</v>
      </c>
      <c r="C116" s="11" t="s">
        <v>294</v>
      </c>
    </row>
    <row r="117" spans="1:3" x14ac:dyDescent="0.2">
      <c r="A117" s="13" t="s">
        <v>296</v>
      </c>
      <c r="B117" s="11" t="s">
        <v>298</v>
      </c>
      <c r="C117" s="11" t="s">
        <v>297</v>
      </c>
    </row>
  </sheetData>
  <hyperlinks>
    <hyperlink ref="C4" r:id="rId1" xr:uid="{7B4DAE45-586E-464F-A15D-78C233E113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Hints</vt:lpstr>
      <vt:lpstr>Special Characters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Nevil Hopley</cp:lastModifiedBy>
  <dcterms:created xsi:type="dcterms:W3CDTF">2019-11-06T21:37:57Z</dcterms:created>
  <dcterms:modified xsi:type="dcterms:W3CDTF">2025-06-29T19:41:26Z</dcterms:modified>
</cp:coreProperties>
</file>